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Respostes al formulari 1" sheetId="1" r:id="rId5"/>
    <sheet state="hidden" name="calendari curs 2022-2023" sheetId="2" r:id="rId6"/>
    <sheet state="hidden" name="calendari curs 2023 ACCIO SOCIA" sheetId="3" r:id="rId7"/>
    <sheet state="visible" name="Instruccions" sheetId="4" r:id="rId8"/>
    <sheet state="visible" name=" Lleure distribució jornada reg" sheetId="5" r:id="rId9"/>
    <sheet state="visible" name="  Lleure dist. jornada irregula" sheetId="6" r:id="rId10"/>
    <sheet state="hidden" name="Cas Angie" sheetId="7" r:id="rId11"/>
  </sheets>
  <definedNames>
    <definedName localSheetId="5" name="IntervalAmbNom1">'  Lleure dist. jornada irregula'!$G$93</definedName>
    <definedName localSheetId="5" name="IntervalAmbNom2">'  Lleure dist. jornada irregula'!$G$93</definedName>
    <definedName localSheetId="6" name="Jornada">'Cas Angie'!$U$64:$V$64</definedName>
    <definedName name="IntervalAmbNom2">'calendari curs 2023 ACCIO SOCIA'!$G$87</definedName>
    <definedName localSheetId="6" name="IntervalAmbNom1">'Cas Angie'!$G$93</definedName>
    <definedName localSheetId="5" name="Jornada">'  Lleure dist. jornada irregula'!$U$64:$V$64</definedName>
    <definedName localSheetId="4" name="IntervalAmbNom2">' Lleure distribució jornada reg'!$G$88</definedName>
    <definedName localSheetId="4" name="Jornada">' Lleure distribució jornada reg'!$U$64:$V$64</definedName>
    <definedName name="Jornada">'calendari curs 2023 ACCIO SOCIA'!$U$63:$V$63</definedName>
    <definedName localSheetId="6" name="IntervalAmbNom2">'Cas Angie'!$G$93</definedName>
    <definedName localSheetId="4" name="IntervalAmbNom1">' Lleure distribució jornada reg'!$G$88</definedName>
    <definedName name="IntervalAmbNom1">'calendari curs 2023 ACCIO SOCIA'!$G$87</definedName>
    <definedName hidden="1" localSheetId="2" name="_xlnm._FilterDatabase">'calendari curs 2023 ACCIO SOCIA'!$AQ$3</definedName>
    <definedName hidden="1" localSheetId="4" name="_xlnm._FilterDatabase">' Lleure distribució jornada reg'!$AQ$3</definedName>
    <definedName hidden="1" localSheetId="5" name="_xlnm._FilterDatabase">'  Lleure dist. jornada irregula'!$AQ$3</definedName>
    <definedName hidden="1" localSheetId="6" name="_xlnm._FilterDatabase">'Cas Angie'!$AQ$3</definedName>
  </definedNames>
  <calcPr/>
</workbook>
</file>

<file path=xl/sharedStrings.xml><?xml version="1.0" encoding="utf-8"?>
<sst xmlns="http://schemas.openxmlformats.org/spreadsheetml/2006/main" count="660" uniqueCount="107">
  <si>
    <t>Marca de temps</t>
  </si>
  <si>
    <t>dies de la setmana
 [dilluns]</t>
  </si>
  <si>
    <t>dies de la setmana
 [Dillluns]</t>
  </si>
  <si>
    <t>dies de la setmana
 [Dimarts]</t>
  </si>
  <si>
    <t>dies de la setmana
 [Dimecres]</t>
  </si>
  <si>
    <t>Puntuació</t>
  </si>
  <si>
    <t>dies de la setmana
 [Dijous]</t>
  </si>
  <si>
    <t>dies de la setmana
 [Divendres]</t>
  </si>
  <si>
    <t>dies de la setmana
 [Dissabte]</t>
  </si>
  <si>
    <t>dies de la setmana
 [Diumenge]</t>
  </si>
  <si>
    <t>Calendari curs 2022-2023</t>
  </si>
  <si>
    <t>Septiembre 2022</t>
  </si>
  <si>
    <t>Octubre 2022</t>
  </si>
  <si>
    <t>Noviembre 2022</t>
  </si>
  <si>
    <t>Diciembre 2022</t>
  </si>
  <si>
    <t>Sem.</t>
  </si>
  <si>
    <t>Lu</t>
  </si>
  <si>
    <t>Ma</t>
  </si>
  <si>
    <t>Mi</t>
  </si>
  <si>
    <t>Ju</t>
  </si>
  <si>
    <t>Vi</t>
  </si>
  <si>
    <t>Sá</t>
  </si>
  <si>
    <t>Do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</si>
  <si>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</si>
  <si>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</si>
  <si>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</si>
  <si>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</si>
  <si>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</si>
  <si>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</si>
  <si>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</si>
  <si>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</si>
  <si>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festius locals</t>
  </si>
  <si>
    <t>festius nacionals</t>
  </si>
  <si>
    <t>vacances</t>
  </si>
  <si>
    <t>pendents de fixar dies lliure disposició</t>
  </si>
  <si>
    <t>Calendari curs 2023 ACCIO SOCIAL</t>
  </si>
  <si>
    <t>Septiembre 2023</t>
  </si>
  <si>
    <t>Octubre 2023</t>
  </si>
  <si>
    <t>Noviembre 2023</t>
  </si>
  <si>
    <t>Diciembre 2023</t>
  </si>
  <si>
    <t>Anualment</t>
  </si>
  <si>
    <t>Hores conveni Acció Social Jornada complerta</t>
  </si>
  <si>
    <t>Aquí posa la proporcionalitat de la teva jornada</t>
  </si>
  <si>
    <t>%</t>
  </si>
  <si>
    <t>Anualment has de fer aquestes hores</t>
  </si>
  <si>
    <t xml:space="preserve">Diariament </t>
  </si>
  <si>
    <t>Hores setmanals jornada completa</t>
  </si>
  <si>
    <t>Aquí posa la proporcionalitat de la teva jornada stemana</t>
  </si>
  <si>
    <t>Semanal amb jornada regular hauries de fer</t>
  </si>
  <si>
    <t>Diariament amb jornada regular parcial has de fer</t>
  </si>
  <si>
    <t>Total</t>
  </si>
  <si>
    <t>Hores fetes</t>
  </si>
  <si>
    <t>Diferencia amb les que marca el conveni</t>
  </si>
  <si>
    <t xml:space="preserve">Qualsevol dubte posa't en contacte amb nosaltres: </t>
  </si>
  <si>
    <t>660 28 34 64 Berta Tartera // 660 12 54 92 Edgar Garcia</t>
  </si>
  <si>
    <t>ccooperetarres@gmail.com</t>
  </si>
  <si>
    <t>Instruccions per omplir el calendari laboral del Lleure</t>
  </si>
  <si>
    <t xml:space="preserve">* Hem creat dos calendaris. </t>
  </si>
  <si>
    <t>Un si cada dia fas les mateixes hores</t>
  </si>
  <si>
    <t>Calendari jornada regular</t>
  </si>
  <si>
    <t>Si fas hores diferents en funció del dia de la setmana</t>
  </si>
  <si>
    <t>Calendari jornada irregular</t>
  </si>
  <si>
    <t>1- les hores anuals que s'han de fer al conveni d'acció social són  1695h.</t>
  </si>
  <si>
    <t>3-  Marca al enllaç jornada  el % de la jornada contractada  ------</t>
  </si>
  <si>
    <t>Jornada</t>
  </si>
  <si>
    <t>4-  Un cop posis  al requadre marcat el % de  la teva jornada , es posa directament les hores anuals, setmanals i diaries que has de fer.</t>
  </si>
  <si>
    <t>5- Directament es posen les hores diaries a totes les caselles del calendari. Per tant HAURÀS DE POSAR A "0 hores" ELS DIES QUE TENS DE VACANCES, ELS FESTIUS LOCALS,</t>
  </si>
  <si>
    <t xml:space="preserve">   I els canvis horaris en cas de que facis jornada irregular alguns dies puntuals.</t>
  </si>
  <si>
    <t>6- Les baixes médiques per malaltia comuna o accident laboral has de marcar-les com a treballades en l'horari diari habitual (la mitjana de jornada setmanal)</t>
  </si>
  <si>
    <t>7- Revisa bé que estiguin totes les hores correctament posades. Que hagis introduït tots els dies festius tant nacionals, com de comunitat, com locals.</t>
  </si>
  <si>
    <t>8- al requadre vermell et sortirà el resultat. Si el tens en positiu hauràs fet hores de més. Si el tens en negatiu hauràs fet hores de menys.</t>
  </si>
  <si>
    <t>Calendari 2026  Lleure</t>
  </si>
  <si>
    <t>Gener 2026</t>
  </si>
  <si>
    <t>Febrer 2026</t>
  </si>
  <si>
    <t>Març 2026</t>
  </si>
  <si>
    <t>Abril 2026</t>
  </si>
  <si>
    <t>Dll</t>
  </si>
  <si>
    <t>Dm</t>
  </si>
  <si>
    <t>Dc</t>
  </si>
  <si>
    <t>Dj</t>
  </si>
  <si>
    <t>Dv</t>
  </si>
  <si>
    <t>Dss</t>
  </si>
  <si>
    <t>Dge</t>
  </si>
  <si>
    <t>Maig 2026</t>
  </si>
  <si>
    <t>Juny 2026</t>
  </si>
  <si>
    <t>Juliol 2026</t>
  </si>
  <si>
    <t>Agost 2026</t>
  </si>
  <si>
    <t>Setembre 2026</t>
  </si>
  <si>
    <t>Octubre 2026</t>
  </si>
  <si>
    <t>Novembre 2026</t>
  </si>
  <si>
    <t>Desembre 2026</t>
  </si>
  <si>
    <t>festius locals BCN</t>
  </si>
  <si>
    <t>Hores conveni Lleure Jornada complerta</t>
  </si>
  <si>
    <t>Aquí posa la proporcionalitat de la teva jornada setmanal</t>
  </si>
  <si>
    <t>Setmanal amb jornada regular hauries de fer</t>
  </si>
  <si>
    <t>Dies a favor</t>
  </si>
  <si>
    <t>Calendari  2026  Lleure</t>
  </si>
  <si>
    <t>Festes de Barcelona</t>
  </si>
  <si>
    <t>Hores conveni LleureJornada complerta</t>
  </si>
  <si>
    <t>Marca la jornada irregular que fas</t>
  </si>
  <si>
    <t>Dilluns</t>
  </si>
  <si>
    <t>Dimarts</t>
  </si>
  <si>
    <t>Dimecres</t>
  </si>
  <si>
    <t>Dijous</t>
  </si>
  <si>
    <t>Divendres</t>
  </si>
  <si>
    <t>Calendari  2026  Acció Social</t>
  </si>
  <si>
    <t>real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</si>
</sst>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2">
    <font>
      <sz val="10.0"/>
      <color rgb="FF000000"/>
      <name val="Arial"/>
      <scheme val="minor"/>
    </font>
    <font>
      <color theme="1"/>
      <name val="Arial"/>
      <scheme val="minor"/>
    </font>
    <font>
      <b/>
      <sz val="30.0"/>
      <color theme="1"/>
      <name val="Arial"/>
    </font>
    <font>
      <b/>
      <sz val="36.0"/>
      <color theme="1"/>
      <name val="Arial"/>
    </font>
    <font>
      <b/>
      <u/>
      <sz val="36.0"/>
      <color rgb="FF0000FF"/>
      <name val="Arial"/>
    </font>
    <font>
      <b/>
      <sz val="16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Arial"/>
    </font>
    <font>
      <sz val="14.0"/>
      <color theme="1"/>
      <name val="Arial"/>
    </font>
    <font>
      <b/>
      <sz val="14.0"/>
      <color theme="1"/>
      <name val="Arial"/>
    </font>
    <font>
      <b/>
      <sz val="14.0"/>
      <color rgb="FFCC0000"/>
      <name val="Arial"/>
    </font>
    <font>
      <b/>
      <sz val="11.0"/>
      <color theme="1"/>
      <name val="Arial"/>
    </font>
    <font>
      <u/>
      <sz val="14.0"/>
      <color rgb="FF0000FF"/>
      <name val="Arial"/>
    </font>
    <font>
      <sz val="13.0"/>
      <color rgb="FF434343"/>
      <name val="Arial"/>
    </font>
    <font>
      <sz val="13.0"/>
      <color rgb="FFCC0000"/>
      <name val="Arial"/>
    </font>
    <font>
      <sz val="10.0"/>
      <color rgb="FFBF9000"/>
      <name val="Arial"/>
    </font>
    <font>
      <b/>
      <sz val="14.0"/>
      <color rgb="FF434343"/>
      <name val="Arial"/>
    </font>
    <font>
      <sz val="13.0"/>
      <color theme="1"/>
      <name val="Arial"/>
    </font>
    <font>
      <b/>
      <sz val="14.0"/>
      <color rgb="FF000000"/>
      <name val="Arial"/>
    </font>
    <font>
      <u/>
      <sz val="14.0"/>
      <color rgb="FF000000"/>
      <name val="Arial"/>
    </font>
    <font>
      <sz val="14.0"/>
      <color rgb="FF000000"/>
      <name val="Arial"/>
    </font>
    <font>
      <sz val="10.0"/>
      <color rgb="FFF7981D"/>
      <name val="&quot;Google Sans Mono&quot;"/>
    </font>
    <font>
      <b/>
      <color rgb="FF6AA84F"/>
      <name val="Arial"/>
      <scheme val="minor"/>
    </font>
    <font>
      <b/>
      <color theme="1"/>
      <name val="Arial"/>
      <scheme val="minor"/>
    </font>
    <font>
      <b/>
      <sz val="12.0"/>
      <color theme="1"/>
      <name val="Arial"/>
      <scheme val="minor"/>
    </font>
    <font>
      <sz val="11.0"/>
      <color rgb="FF1F1F1F"/>
      <name val="Arial"/>
      <scheme val="minor"/>
    </font>
    <font>
      <u/>
      <color rgb="FF0000FF"/>
    </font>
    <font>
      <u/>
      <color rgb="FF0000FF"/>
    </font>
    <font>
      <sz val="10.0"/>
      <color rgb="FF1F1F1F"/>
      <name val="Arial"/>
      <scheme val="minor"/>
    </font>
    <font>
      <b/>
      <sz val="13.0"/>
      <color rgb="FF434343"/>
      <name val="Arial"/>
    </font>
    <font>
      <b/>
      <sz val="13.0"/>
      <color rgb="FFCC0000"/>
      <name val="Arial"/>
    </font>
    <font>
      <color theme="1"/>
      <name val="Arial"/>
    </font>
    <font>
      <b/>
      <sz val="13.0"/>
      <color theme="1"/>
      <name val="Arial"/>
    </font>
    <font>
      <sz val="10.0"/>
      <color rgb="FFF7981D"/>
      <name val="Arial"/>
    </font>
    <font>
      <b/>
      <color rgb="FF6AA84F"/>
      <name val="Arial"/>
    </font>
    <font>
      <b/>
      <color theme="1"/>
      <name val="Arial"/>
    </font>
    <font>
      <color rgb="FFBF9000"/>
      <name val="Arial"/>
      <scheme val="minor"/>
    </font>
    <font>
      <sz val="10.0"/>
      <color rgb="FF000000"/>
      <name val="Arial"/>
    </font>
  </fonts>
  <fills count="22">
    <fill>
      <patternFill patternType="none"/>
    </fill>
    <fill>
      <patternFill patternType="lightGray"/>
    </fill>
    <fill>
      <patternFill patternType="solid">
        <fgColor rgb="FFCCCCFF"/>
        <bgColor rgb="FFCCCCFF"/>
      </patternFill>
    </fill>
    <fill>
      <patternFill patternType="solid">
        <fgColor rgb="FFE6E6E6"/>
        <bgColor rgb="FFE6E6E6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CC99FF"/>
        <bgColor rgb="FFCC99FF"/>
      </patternFill>
    </fill>
    <fill>
      <patternFill patternType="solid">
        <fgColor rgb="FFFFD9D9"/>
        <bgColor rgb="FFFFD9D9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9AF183"/>
        <bgColor rgb="FF9AF183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9CB9C"/>
        <bgColor rgb="FFF9CB9C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FF00"/>
      </left>
      <top style="thick">
        <color rgb="FF00FF00"/>
      </top>
    </border>
    <border>
      <top style="thick">
        <color rgb="FF00FF00"/>
      </top>
    </border>
    <border>
      <right style="thick">
        <color rgb="FFFFFFFF"/>
      </right>
      <top style="thick">
        <color rgb="FF00FF00"/>
      </top>
    </border>
    <border>
      <right style="thick">
        <color rgb="FF00FF00"/>
      </right>
      <top style="thick">
        <color rgb="FF00FF00"/>
      </top>
    </border>
    <border>
      <left style="thick">
        <color rgb="FF00FF00"/>
      </left>
    </border>
    <border>
      <right style="thick">
        <color rgb="FFFFFFFF"/>
      </right>
    </border>
    <border>
      <right style="thick">
        <color rgb="FF00FF00"/>
      </right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</border>
    <border>
      <left style="thick">
        <color rgb="FF00FF00"/>
      </left>
      <bottom style="thick">
        <color rgb="FF00FF00"/>
      </bottom>
    </border>
    <border>
      <bottom style="thick">
        <color rgb="FF00FF00"/>
      </bottom>
    </border>
    <border>
      <right style="thick">
        <color rgb="FFFFFFFF"/>
      </right>
      <bottom style="thick">
        <color rgb="FF00FF00"/>
      </bottom>
    </border>
    <border>
      <right style="thick">
        <color rgb="FF00FF00"/>
      </right>
      <bottom style="thick">
        <color rgb="FF00FF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vertical="top"/>
    </xf>
    <xf borderId="0" fillId="0" fontId="3" numFmtId="0" xfId="0" applyAlignment="1" applyFont="1">
      <alignment horizontal="left" vertical="top"/>
    </xf>
    <xf borderId="0" fillId="0" fontId="4" numFmtId="0" xfId="0" applyAlignment="1" applyFont="1">
      <alignment horizontal="left" vertical="top"/>
    </xf>
    <xf borderId="1" fillId="2" fontId="5" numFmtId="49" xfId="0" applyAlignment="1" applyBorder="1" applyFill="1" applyFont="1" applyNumberForma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Font="1"/>
    <xf borderId="4" fillId="3" fontId="8" numFmtId="0" xfId="0" applyAlignment="1" applyBorder="1" applyFill="1" applyFont="1">
      <alignment horizontal="center" shrinkToFit="0" vertical="center" wrapText="1"/>
    </xf>
    <xf borderId="4" fillId="3" fontId="9" numFmtId="0" xfId="0" applyAlignment="1" applyBorder="1" applyFont="1">
      <alignment horizontal="center" shrinkToFit="0" vertical="center" wrapText="1"/>
    </xf>
    <xf borderId="4" fillId="4" fontId="10" numFmtId="0" xfId="0" applyAlignment="1" applyBorder="1" applyFill="1" applyFont="1">
      <alignment horizontal="center" shrinkToFit="0" vertical="center" wrapText="1"/>
    </xf>
    <xf borderId="4" fillId="5" fontId="10" numFmtId="0" xfId="0" applyAlignment="1" applyBorder="1" applyFill="1" applyFon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4" fillId="3" fontId="7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vertical="center"/>
    </xf>
    <xf borderId="4" fillId="4" fontId="13" numFmtId="0" xfId="0" applyAlignment="1" applyBorder="1" applyFont="1">
      <alignment horizontal="center" vertical="center"/>
    </xf>
    <xf borderId="4" fillId="5" fontId="13" numFmtId="0" xfId="0" applyAlignment="1" applyBorder="1" applyFont="1">
      <alignment horizontal="center" vertical="center"/>
    </xf>
    <xf borderId="0" fillId="0" fontId="7" numFmtId="0" xfId="0" applyAlignment="1" applyFont="1">
      <alignment horizontal="center"/>
    </xf>
    <xf borderId="4" fillId="6" fontId="14" numFmtId="0" xfId="0" applyAlignment="1" applyBorder="1" applyFill="1" applyFont="1">
      <alignment horizontal="center" vertical="center"/>
    </xf>
    <xf borderId="4" fillId="7" fontId="12" numFmtId="0" xfId="0" applyAlignment="1" applyBorder="1" applyFill="1" applyFont="1">
      <alignment horizontal="center" vertical="center"/>
    </xf>
    <xf borderId="4" fillId="8" fontId="12" numFmtId="0" xfId="0" applyAlignment="1" applyBorder="1" applyFill="1" applyFont="1">
      <alignment horizontal="center" vertical="center"/>
    </xf>
    <xf borderId="4" fillId="8" fontId="13" numFmtId="0" xfId="0" applyAlignment="1" applyBorder="1" applyFont="1">
      <alignment horizontal="center" vertical="center"/>
    </xf>
    <xf borderId="4" fillId="8" fontId="14" numFmtId="0" xfId="0" applyAlignment="1" applyBorder="1" applyFont="1">
      <alignment horizontal="center" vertical="center"/>
    </xf>
    <xf borderId="4" fillId="9" fontId="12" numFmtId="0" xfId="0" applyAlignment="1" applyBorder="1" applyFill="1" applyFont="1">
      <alignment horizontal="center" vertical="center"/>
    </xf>
    <xf borderId="0" fillId="0" fontId="12" numFmtId="0" xfId="0" applyAlignment="1" applyFont="1">
      <alignment horizontal="center" vertical="center"/>
    </xf>
    <xf borderId="1" fillId="10" fontId="5" numFmtId="0" xfId="0" applyAlignment="1" applyBorder="1" applyFill="1" applyFont="1">
      <alignment horizontal="center" vertical="center"/>
    </xf>
    <xf borderId="1" fillId="10" fontId="5" numFmtId="49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4" fillId="3" fontId="11" numFmtId="0" xfId="0" applyAlignment="1" applyBorder="1" applyFont="1">
      <alignment horizontal="center" shrinkToFit="0" vertical="center" wrapText="1"/>
    </xf>
    <xf borderId="4" fillId="4" fontId="15" numFmtId="0" xfId="0" applyAlignment="1" applyBorder="1" applyFont="1">
      <alignment horizontal="center" shrinkToFit="0" vertical="center" wrapText="1"/>
    </xf>
    <xf borderId="4" fillId="5" fontId="15" numFmtId="0" xfId="0" applyAlignment="1" applyBorder="1" applyFont="1">
      <alignment horizontal="center" shrinkToFit="0" vertical="center" wrapText="1"/>
    </xf>
    <xf borderId="4" fillId="11" fontId="14" numFmtId="0" xfId="0" applyAlignment="1" applyBorder="1" applyFill="1" applyFont="1">
      <alignment horizontal="center" vertical="center"/>
    </xf>
    <xf borderId="4" fillId="0" fontId="16" numFmtId="0" xfId="0" applyAlignment="1" applyBorder="1" applyFont="1">
      <alignment horizontal="center" vertical="center"/>
    </xf>
    <xf borderId="5" fillId="9" fontId="7" numFmtId="0" xfId="0" applyBorder="1" applyFont="1"/>
    <xf borderId="0" fillId="0" fontId="1" numFmtId="0" xfId="0" applyFont="1"/>
    <xf borderId="5" fillId="6" fontId="7" numFmtId="0" xfId="0" applyBorder="1" applyFont="1"/>
    <xf borderId="5" fillId="8" fontId="7" numFmtId="0" xfId="0" applyBorder="1" applyFont="1"/>
    <xf borderId="0" fillId="12" fontId="2" numFmtId="0" xfId="0" applyAlignment="1" applyFill="1" applyFont="1">
      <alignment horizontal="left" readingOrder="0" vertical="top"/>
    </xf>
    <xf borderId="0" fillId="0" fontId="2" numFmtId="0" xfId="0" applyAlignment="1" applyFont="1">
      <alignment horizontal="left" readingOrder="0" vertical="top"/>
    </xf>
    <xf borderId="0" fillId="12" fontId="7" numFmtId="0" xfId="0" applyFont="1"/>
    <xf borderId="0" fillId="12" fontId="5" numFmtId="0" xfId="0" applyAlignment="1" applyFont="1">
      <alignment horizontal="center" vertical="center"/>
    </xf>
    <xf borderId="0" fillId="12" fontId="8" numFmtId="0" xfId="0" applyAlignment="1" applyFont="1">
      <alignment horizontal="center" shrinkToFit="0" vertical="center" wrapText="1"/>
    </xf>
    <xf borderId="0" fillId="12" fontId="7" numFmtId="0" xfId="0" applyAlignment="1" applyFont="1">
      <alignment horizontal="center" vertical="center"/>
    </xf>
    <xf borderId="4" fillId="4" fontId="12" numFmtId="0" xfId="0" applyAlignment="1" applyBorder="1" applyFont="1">
      <alignment horizontal="center" vertical="center"/>
    </xf>
    <xf borderId="4" fillId="13" fontId="17" numFmtId="0" xfId="0" applyAlignment="1" applyBorder="1" applyFill="1" applyFont="1">
      <alignment horizontal="center" vertical="center"/>
    </xf>
    <xf borderId="4" fillId="5" fontId="12" numFmtId="0" xfId="0" applyAlignment="1" applyBorder="1" applyFont="1">
      <alignment horizontal="center" vertical="center"/>
    </xf>
    <xf borderId="4" fillId="6" fontId="18" numFmtId="0" xfId="0" applyAlignment="1" applyBorder="1" applyFont="1">
      <alignment horizontal="center" vertical="center"/>
    </xf>
    <xf borderId="4" fillId="14" fontId="1" numFmtId="0" xfId="0" applyBorder="1" applyFill="1" applyFont="1"/>
    <xf borderId="4" fillId="0" fontId="19" numFmtId="0" xfId="0" applyAlignment="1" applyBorder="1" applyFont="1">
      <alignment horizontal="center" vertical="center"/>
    </xf>
    <xf borderId="4" fillId="13" fontId="20" numFmtId="0" xfId="0" applyAlignment="1" applyBorder="1" applyFont="1">
      <alignment horizontal="center" vertical="center"/>
    </xf>
    <xf borderId="4" fillId="5" fontId="21" numFmtId="0" xfId="0" applyAlignment="1" applyBorder="1" applyFont="1">
      <alignment horizontal="center" vertical="center"/>
    </xf>
    <xf borderId="4" fillId="0" fontId="19" numFmtId="0" xfId="0" applyAlignment="1" applyBorder="1" applyFont="1">
      <alignment horizontal="center" readingOrder="0" vertical="center"/>
    </xf>
    <xf borderId="4" fillId="9" fontId="22" numFmtId="0" xfId="0" applyAlignment="1" applyBorder="1" applyFont="1">
      <alignment horizontal="center" vertical="center"/>
    </xf>
    <xf borderId="4" fillId="0" fontId="22" numFmtId="0" xfId="0" applyAlignment="1" applyBorder="1" applyFont="1">
      <alignment horizontal="center" vertical="center"/>
    </xf>
    <xf borderId="0" fillId="12" fontId="1" numFmtId="0" xfId="0" applyFont="1"/>
    <xf borderId="4" fillId="0" fontId="1" numFmtId="0" xfId="0" applyBorder="1" applyFont="1"/>
    <xf borderId="4" fillId="15" fontId="1" numFmtId="0" xfId="0" applyBorder="1" applyFill="1" applyFont="1"/>
    <xf borderId="0" fillId="12" fontId="5" numFmtId="49" xfId="0" applyAlignment="1" applyFont="1" applyNumberFormat="1">
      <alignment horizontal="center" vertical="center"/>
    </xf>
    <xf borderId="4" fillId="16" fontId="13" numFmtId="0" xfId="0" applyAlignment="1" applyBorder="1" applyFill="1" applyFont="1">
      <alignment horizontal="center" vertical="center"/>
    </xf>
    <xf borderId="4" fillId="0" fontId="23" numFmtId="0" xfId="0" applyAlignment="1" applyBorder="1" applyFont="1">
      <alignment horizontal="center" vertical="center"/>
    </xf>
    <xf borderId="0" fillId="12" fontId="5" numFmtId="49" xfId="0" applyAlignment="1" applyFont="1" applyNumberFormat="1">
      <alignment horizontal="center" readingOrder="0" vertical="center"/>
    </xf>
    <xf borderId="1" fillId="2" fontId="5" numFmtId="49" xfId="0" applyAlignment="1" applyBorder="1" applyFont="1" applyNumberForma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borderId="4" fillId="4" fontId="13" numFmtId="0" xfId="0" applyAlignment="1" applyBorder="1" applyFont="1">
      <alignment horizontal="center" readingOrder="0" vertical="center"/>
    </xf>
    <xf borderId="4" fillId="5" fontId="13" numFmtId="0" xfId="0" applyAlignment="1" applyBorder="1" applyFont="1">
      <alignment horizontal="center" readingOrder="0" vertical="center"/>
    </xf>
    <xf borderId="4" fillId="0" fontId="14" numFmtId="0" xfId="0" applyAlignment="1" applyBorder="1" applyFont="1">
      <alignment horizontal="center" vertical="center"/>
    </xf>
    <xf borderId="4" fillId="17" fontId="12" numFmtId="0" xfId="0" applyAlignment="1" applyBorder="1" applyFill="1" applyFont="1">
      <alignment horizontal="center" readingOrder="0" vertical="center"/>
    </xf>
    <xf borderId="4" fillId="0" fontId="24" numFmtId="0" xfId="0" applyAlignment="1" applyBorder="1" applyFont="1">
      <alignment horizontal="center" readingOrder="0" vertical="center"/>
    </xf>
    <xf borderId="4" fillId="6" fontId="14" numFmtId="0" xfId="0" applyAlignment="1" applyBorder="1" applyFont="1">
      <alignment horizontal="center" readingOrder="0" vertical="center"/>
    </xf>
    <xf borderId="4" fillId="17" fontId="24" numFmtId="0" xfId="0" applyAlignment="1" applyBorder="1" applyFont="1">
      <alignment horizontal="center" readingOrder="0" vertical="center"/>
    </xf>
    <xf borderId="4" fillId="0" fontId="22" numFmtId="0" xfId="0" applyAlignment="1" applyBorder="1" applyFont="1">
      <alignment horizontal="center" readingOrder="0" vertical="center"/>
    </xf>
    <xf borderId="4" fillId="18" fontId="14" numFmtId="0" xfId="0" applyAlignment="1" applyBorder="1" applyFill="1" applyFont="1">
      <alignment horizontal="center" readingOrder="0" vertical="center"/>
    </xf>
    <xf borderId="4" fillId="5" fontId="12" numFmtId="0" xfId="0" applyAlignment="1" applyBorder="1" applyFont="1">
      <alignment horizontal="center" readingOrder="0" vertical="center"/>
    </xf>
    <xf borderId="4" fillId="5" fontId="22" numFmtId="0" xfId="0" applyAlignment="1" applyBorder="1" applyFont="1">
      <alignment horizontal="center" readingOrder="0" vertical="center"/>
    </xf>
    <xf borderId="4" fillId="16" fontId="13" numFmtId="0" xfId="0" applyAlignment="1" applyBorder="1" applyFont="1">
      <alignment horizontal="center" readingOrder="0" vertical="center"/>
    </xf>
    <xf borderId="4" fillId="18" fontId="22" numFmtId="0" xfId="0" applyAlignment="1" applyBorder="1" applyFont="1">
      <alignment horizontal="center" readingOrder="0" vertical="center"/>
    </xf>
    <xf borderId="0" fillId="16" fontId="25" numFmtId="0" xfId="0" applyAlignment="1" applyFont="1">
      <alignment vertical="center"/>
    </xf>
    <xf borderId="4" fillId="0" fontId="7" numFmtId="0" xfId="0" applyAlignment="1" applyBorder="1" applyFont="1">
      <alignment horizontal="center" readingOrder="0" vertical="center"/>
    </xf>
    <xf borderId="0" fillId="3" fontId="7" numFmtId="0" xfId="0" applyAlignment="1" applyFont="1">
      <alignment horizontal="center" vertical="center"/>
    </xf>
    <xf borderId="0" fillId="4" fontId="13" numFmtId="0" xfId="0" applyAlignment="1" applyFont="1">
      <alignment horizontal="center" vertical="center"/>
    </xf>
    <xf borderId="0" fillId="5" fontId="13" numFmtId="0" xfId="0" applyAlignment="1" applyFont="1">
      <alignment horizontal="center" vertical="center"/>
    </xf>
    <xf borderId="5" fillId="16" fontId="7" numFmtId="0" xfId="0" applyBorder="1" applyFont="1"/>
    <xf borderId="0" fillId="16" fontId="1" numFmtId="0" xfId="0" applyFont="1"/>
    <xf borderId="0" fillId="16" fontId="7" numFmtId="0" xfId="0" applyFont="1"/>
    <xf borderId="1" fillId="0" fontId="26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1" fillId="16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6" fillId="0" fontId="1" numFmtId="0" xfId="0" applyAlignment="1" applyBorder="1" applyFont="1">
      <alignment readingOrder="0"/>
    </xf>
    <xf borderId="7" fillId="0" fontId="6" numFmtId="0" xfId="0" applyBorder="1" applyFont="1"/>
    <xf borderId="8" fillId="0" fontId="6" numFmtId="0" xfId="0" applyBorder="1" applyFont="1"/>
    <xf borderId="6" fillId="15" fontId="1" numFmtId="0" xfId="0" applyBorder="1" applyFont="1"/>
    <xf borderId="2" fillId="0" fontId="1" numFmtId="0" xfId="0" applyBorder="1" applyFont="1"/>
    <xf borderId="9" fillId="0" fontId="26" numFmtId="0" xfId="0" applyAlignment="1" applyBorder="1" applyFont="1">
      <alignment readingOrder="0"/>
    </xf>
    <xf borderId="10" fillId="0" fontId="6" numFmtId="0" xfId="0" applyBorder="1" applyFont="1"/>
    <xf borderId="11" fillId="0" fontId="6" numFmtId="0" xfId="0" applyBorder="1" applyFont="1"/>
    <xf borderId="9" fillId="0" fontId="1" numFmtId="0" xfId="0" applyBorder="1" applyFont="1"/>
    <xf borderId="1" fillId="7" fontId="1" numFmtId="0" xfId="0" applyAlignment="1" applyBorder="1" applyFont="1">
      <alignment readingOrder="0"/>
    </xf>
    <xf borderId="1" fillId="15" fontId="1" numFmtId="0" xfId="0" applyBorder="1" applyFont="1"/>
    <xf borderId="7" fillId="0" fontId="1" numFmtId="0" xfId="0" applyBorder="1" applyFont="1"/>
    <xf borderId="10" fillId="0" fontId="1" numFmtId="0" xfId="0" applyBorder="1" applyFont="1"/>
    <xf borderId="6" fillId="13" fontId="27" numFmtId="0" xfId="0" applyBorder="1" applyFont="1"/>
    <xf borderId="5" fillId="0" fontId="7" numFmtId="0" xfId="0" applyBorder="1" applyFont="1"/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6" fillId="0" fontId="28" numFmtId="0" xfId="0" applyAlignment="1" applyBorder="1" applyFont="1">
      <alignment readingOrder="0"/>
    </xf>
    <xf borderId="16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16" fontId="29" numFmtId="0" xfId="0" applyAlignment="1" applyFont="1">
      <alignment readingOrder="0"/>
    </xf>
    <xf borderId="0" fillId="0" fontId="30" numFmtId="0" xfId="0" applyAlignment="1" applyFont="1">
      <alignment readingOrder="0"/>
    </xf>
    <xf borderId="19" fillId="0" fontId="31" numFmtId="0" xfId="0" applyAlignment="1" applyBorder="1" applyFont="1">
      <alignment readingOrder="0"/>
    </xf>
    <xf borderId="16" fillId="16" fontId="32" numFmtId="0" xfId="0" applyAlignment="1" applyBorder="1" applyFont="1">
      <alignment readingOrder="0"/>
    </xf>
    <xf borderId="20" fillId="0" fontId="1" numFmtId="0" xfId="0" applyBorder="1" applyFont="1"/>
    <xf borderId="21" fillId="0" fontId="1" numFmtId="0" xfId="0" applyBorder="1" applyFont="1"/>
    <xf borderId="22" fillId="0" fontId="1" numFmtId="0" xfId="0" applyBorder="1" applyFont="1"/>
    <xf borderId="23" fillId="0" fontId="1" numFmtId="0" xfId="0" applyBorder="1" applyFont="1"/>
    <xf borderId="1" fillId="10" fontId="5" numFmtId="0" xfId="0" applyAlignment="1" applyBorder="1" applyFont="1">
      <alignment horizontal="center" readingOrder="0" vertical="center"/>
    </xf>
    <xf borderId="1" fillId="10" fontId="5" numFmtId="49" xfId="0" applyAlignment="1" applyBorder="1" applyFont="1" applyNumberFormat="1">
      <alignment horizontal="center" readingOrder="0" vertical="center"/>
    </xf>
    <xf borderId="4" fillId="3" fontId="9" numFmtId="0" xfId="0" applyAlignment="1" applyBorder="1" applyFont="1">
      <alignment horizontal="center" readingOrder="0" shrinkToFit="0" vertical="center" wrapText="1"/>
    </xf>
    <xf borderId="4" fillId="4" fontId="10" numFmtId="0" xfId="0" applyAlignment="1" applyBorder="1" applyFont="1">
      <alignment horizontal="center" readingOrder="0" shrinkToFit="0" vertical="center" wrapText="1"/>
    </xf>
    <xf borderId="4" fillId="5" fontId="10" numFmtId="0" xfId="0" applyAlignment="1" applyBorder="1" applyFont="1">
      <alignment horizontal="center" readingOrder="0" shrinkToFit="0" vertical="center" wrapText="1"/>
    </xf>
    <xf borderId="4" fillId="3" fontId="7" numFmtId="0" xfId="0" applyAlignment="1" applyBorder="1" applyFont="1">
      <alignment horizontal="center" readingOrder="0" vertical="center"/>
    </xf>
    <xf borderId="4" fillId="16" fontId="33" numFmtId="0" xfId="0" applyAlignment="1" applyBorder="1" applyFont="1">
      <alignment horizontal="center" vertical="center"/>
    </xf>
    <xf borderId="4" fillId="16" fontId="12" numFmtId="0" xfId="0" applyAlignment="1" applyBorder="1" applyFont="1">
      <alignment horizontal="center" vertical="center"/>
    </xf>
    <xf borderId="4" fillId="13" fontId="12" numFmtId="0" xfId="0" applyAlignment="1" applyBorder="1" applyFont="1">
      <alignment horizontal="center" readingOrder="0" vertical="center"/>
    </xf>
    <xf borderId="4" fillId="13" fontId="12" numFmtId="0" xfId="0" applyAlignment="1" applyBorder="1" applyFont="1">
      <alignment horizontal="center" vertical="center"/>
    </xf>
    <xf borderId="4" fillId="19" fontId="19" numFmtId="0" xfId="0" applyAlignment="1" applyBorder="1" applyFill="1" applyFont="1">
      <alignment horizontal="center" vertical="center"/>
    </xf>
    <xf borderId="4" fillId="5" fontId="34" numFmtId="0" xfId="0" applyAlignment="1" applyBorder="1" applyFont="1">
      <alignment horizontal="center" vertical="center"/>
    </xf>
    <xf borderId="4" fillId="14" fontId="35" numFmtId="0" xfId="0" applyBorder="1" applyFont="1"/>
    <xf borderId="4" fillId="3" fontId="35" numFmtId="0" xfId="0" applyAlignment="1" applyBorder="1" applyFont="1">
      <alignment horizontal="center"/>
    </xf>
    <xf borderId="4" fillId="5" fontId="36" numFmtId="0" xfId="0" applyAlignment="1" applyBorder="1" applyFont="1">
      <alignment horizontal="center" vertical="center"/>
    </xf>
    <xf borderId="24" fillId="3" fontId="35" numFmtId="0" xfId="0" applyBorder="1" applyFont="1"/>
    <xf borderId="24" fillId="3" fontId="35" numFmtId="0" xfId="0" applyAlignment="1" applyBorder="1" applyFont="1">
      <alignment horizontal="center"/>
    </xf>
    <xf borderId="0" fillId="12" fontId="35" numFmtId="0" xfId="0" applyFont="1"/>
    <xf borderId="0" fillId="0" fontId="35" numFmtId="0" xfId="0" applyFont="1"/>
    <xf borderId="0" fillId="0" fontId="19" numFmtId="0" xfId="0" applyAlignment="1" applyFont="1">
      <alignment horizontal="center" vertical="center"/>
    </xf>
    <xf borderId="3" fillId="14" fontId="35" numFmtId="0" xfId="0" applyBorder="1" applyFont="1"/>
    <xf borderId="4" fillId="20" fontId="1" numFmtId="0" xfId="0" applyBorder="1" applyFill="1" applyFont="1"/>
    <xf borderId="4" fillId="15" fontId="35" numFmtId="0" xfId="0" applyBorder="1" applyFont="1"/>
    <xf borderId="4" fillId="16" fontId="14" numFmtId="0" xfId="0" applyAlignment="1" applyBorder="1" applyFont="1">
      <alignment horizontal="center" vertical="center"/>
    </xf>
    <xf borderId="4" fillId="16" fontId="12" numFmtId="0" xfId="0" applyAlignment="1" applyBorder="1" applyFont="1">
      <alignment horizontal="center" readingOrder="0" vertical="center"/>
    </xf>
    <xf borderId="0" fillId="16" fontId="19" numFmtId="0" xfId="0" applyAlignment="1" applyFont="1">
      <alignment horizontal="center" vertical="center"/>
    </xf>
    <xf borderId="0" fillId="16" fontId="13" numFmtId="0" xfId="0" applyAlignment="1" applyFont="1">
      <alignment horizontal="center" vertical="center"/>
    </xf>
    <xf borderId="0" fillId="16" fontId="7" numFmtId="0" xfId="0" applyAlignment="1" applyFont="1">
      <alignment horizontal="center" vertical="center"/>
    </xf>
    <xf borderId="0" fillId="16" fontId="12" numFmtId="0" xfId="0" applyAlignment="1" applyFont="1">
      <alignment horizontal="center" vertical="center"/>
    </xf>
    <xf borderId="0" fillId="16" fontId="35" numFmtId="0" xfId="0" applyFont="1"/>
    <xf borderId="4" fillId="5" fontId="22" numFmtId="0" xfId="0" applyAlignment="1" applyBorder="1" applyFont="1">
      <alignment horizontal="center" vertical="center"/>
    </xf>
    <xf borderId="4" fillId="13" fontId="13" numFmtId="0" xfId="0" applyAlignment="1" applyBorder="1" applyFont="1">
      <alignment horizontal="center" vertical="center"/>
    </xf>
    <xf borderId="4" fillId="16" fontId="37" numFmtId="0" xfId="0" applyAlignment="1" applyBorder="1" applyFont="1">
      <alignment horizontal="center" vertical="center"/>
    </xf>
    <xf borderId="5" fillId="13" fontId="7" numFmtId="0" xfId="0" applyBorder="1" applyFont="1"/>
    <xf borderId="5" fillId="7" fontId="7" numFmtId="0" xfId="0" applyBorder="1" applyFont="1"/>
    <xf borderId="0" fillId="16" fontId="7" numFmtId="0" xfId="0" applyAlignment="1" applyFont="1">
      <alignment readingOrder="0"/>
    </xf>
    <xf borderId="1" fillId="0" fontId="38" numFmtId="0" xfId="0" applyBorder="1" applyFont="1"/>
    <xf borderId="1" fillId="0" fontId="35" numFmtId="0" xfId="0" applyAlignment="1" applyBorder="1" applyFont="1">
      <alignment readingOrder="0"/>
    </xf>
    <xf borderId="1" fillId="0" fontId="35" numFmtId="0" xfId="0" applyBorder="1" applyFont="1"/>
    <xf borderId="1" fillId="16" fontId="35" numFmtId="0" xfId="0" applyAlignment="1" applyBorder="1" applyFont="1">
      <alignment readingOrder="0"/>
    </xf>
    <xf borderId="6" fillId="0" fontId="35" numFmtId="0" xfId="0" applyBorder="1" applyFont="1"/>
    <xf borderId="6" fillId="15" fontId="35" numFmtId="0" xfId="0" applyBorder="1" applyFont="1"/>
    <xf borderId="2" fillId="0" fontId="35" numFmtId="0" xfId="0" applyBorder="1" applyFont="1"/>
    <xf borderId="9" fillId="0" fontId="38" numFmtId="0" xfId="0" applyBorder="1" applyFont="1"/>
    <xf borderId="9" fillId="0" fontId="35" numFmtId="0" xfId="0" applyBorder="1" applyFont="1"/>
    <xf borderId="1" fillId="7" fontId="35" numFmtId="0" xfId="0" applyAlignment="1" applyBorder="1" applyFont="1">
      <alignment readingOrder="0"/>
    </xf>
    <xf borderId="6" fillId="0" fontId="35" numFmtId="0" xfId="0" applyAlignment="1" applyBorder="1" applyFont="1">
      <alignment readingOrder="0"/>
    </xf>
    <xf borderId="1" fillId="15" fontId="35" numFmtId="0" xfId="0" applyBorder="1" applyFont="1"/>
    <xf borderId="7" fillId="0" fontId="35" numFmtId="0" xfId="0" applyBorder="1" applyFont="1"/>
    <xf borderId="10" fillId="0" fontId="35" numFmtId="0" xfId="0" applyBorder="1" applyFont="1"/>
    <xf borderId="6" fillId="13" fontId="39" numFmtId="0" xfId="0" applyBorder="1" applyFont="1"/>
    <xf borderId="1" fillId="13" fontId="39" numFmtId="2" xfId="0" applyBorder="1" applyFont="1" applyNumberFormat="1"/>
    <xf borderId="0" fillId="12" fontId="2" numFmtId="0" xfId="0" applyAlignment="1" applyFont="1">
      <alignment horizontal="left" vertical="top"/>
    </xf>
    <xf borderId="0" fillId="0" fontId="7" numFmtId="0" xfId="0" applyAlignment="1" applyFont="1">
      <alignment readingOrder="0"/>
    </xf>
    <xf borderId="4" fillId="21" fontId="34" numFmtId="0" xfId="0" applyAlignment="1" applyBorder="1" applyFill="1" applyFont="1">
      <alignment horizontal="center" vertical="center"/>
    </xf>
    <xf borderId="4" fillId="0" fontId="35" numFmtId="0" xfId="0" applyBorder="1" applyFont="1"/>
    <xf borderId="4" fillId="0" fontId="40" numFmtId="0" xfId="0" applyAlignment="1" applyBorder="1" applyFont="1">
      <alignment horizontal="center"/>
    </xf>
    <xf borderId="4" fillId="16" fontId="35" numFmtId="0" xfId="0" applyBorder="1" applyFont="1"/>
    <xf borderId="0" fillId="16" fontId="7" numFmtId="0" xfId="0" applyAlignment="1" applyFont="1">
      <alignment horizontal="center"/>
    </xf>
    <xf borderId="0" fillId="16" fontId="40" numFmtId="0" xfId="0" applyAlignment="1" applyFont="1">
      <alignment horizontal="center"/>
    </xf>
    <xf borderId="4" fillId="14" fontId="41" numFmtId="0" xfId="0" applyAlignment="1" applyBorder="1" applyFont="1">
      <alignment horizontal="center" vertical="center"/>
    </xf>
    <xf borderId="1" fillId="7" fontId="35" numFmtId="0" xfId="0" applyBorder="1" applyFont="1"/>
    <xf borderId="6" fillId="0" fontId="38" numFmtId="0" xfId="0" applyAlignment="1" applyBorder="1" applyFont="1">
      <alignment readingOrder="0"/>
    </xf>
    <xf borderId="8" fillId="0" fontId="35" numFmtId="0" xfId="0" applyBorder="1" applyFont="1"/>
    <xf borderId="4" fillId="7" fontId="35" numFmtId="0" xfId="0" applyAlignment="1" applyBorder="1" applyFont="1">
      <alignment readingOrder="0"/>
    </xf>
    <xf borderId="4" fillId="0" fontId="35" numFmtId="0" xfId="0" applyAlignment="1" applyBorder="1" applyFont="1">
      <alignment readingOrder="0"/>
    </xf>
    <xf borderId="2" fillId="15" fontId="35" numFmtId="0" xfId="0" applyBorder="1" applyFont="1"/>
    <xf borderId="3" fillId="0" fontId="3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381000</xdr:colOff>
      <xdr:row>60</xdr:row>
      <xdr:rowOff>38100</xdr:rowOff>
    </xdr:from>
    <xdr:ext cx="1162050" cy="704850"/>
    <xdr:pic>
      <xdr:nvPicPr>
        <xdr:cNvPr id="0" name="image1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133350</xdr:colOff>
      <xdr:row>0</xdr:row>
      <xdr:rowOff>85725</xdr:rowOff>
    </xdr:from>
    <xdr:ext cx="3209925" cy="904875"/>
    <xdr:pic>
      <xdr:nvPicPr>
        <xdr:cNvPr id="0" name="image2.png" title="Imat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133350</xdr:colOff>
      <xdr:row>58</xdr:row>
      <xdr:rowOff>85725</xdr:rowOff>
    </xdr:from>
    <xdr:ext cx="3209925" cy="904875"/>
    <xdr:pic>
      <xdr:nvPicPr>
        <xdr:cNvPr id="0" name="image2.png" title="Imat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952500</xdr:colOff>
      <xdr:row>0</xdr:row>
      <xdr:rowOff>95250</xdr:rowOff>
    </xdr:from>
    <xdr:ext cx="2762250" cy="781050"/>
    <xdr:pic>
      <xdr:nvPicPr>
        <xdr:cNvPr id="0" name="image2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381000</xdr:colOff>
      <xdr:row>61</xdr:row>
      <xdr:rowOff>38100</xdr:rowOff>
    </xdr:from>
    <xdr:ext cx="1162050" cy="704850"/>
    <xdr:pic>
      <xdr:nvPicPr>
        <xdr:cNvPr id="0" name="image4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133350</xdr:colOff>
      <xdr:row>0</xdr:row>
      <xdr:rowOff>85725</xdr:rowOff>
    </xdr:from>
    <xdr:ext cx="3209925" cy="904875"/>
    <xdr:pic>
      <xdr:nvPicPr>
        <xdr:cNvPr id="0" name="image3.png" title="Imat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133350</xdr:colOff>
      <xdr:row>59</xdr:row>
      <xdr:rowOff>85725</xdr:rowOff>
    </xdr:from>
    <xdr:ext cx="3209925" cy="904875"/>
    <xdr:pic>
      <xdr:nvPicPr>
        <xdr:cNvPr id="0" name="image3.png" title="Imat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381000</xdr:colOff>
      <xdr:row>61</xdr:row>
      <xdr:rowOff>38100</xdr:rowOff>
    </xdr:from>
    <xdr:ext cx="1162050" cy="704850"/>
    <xdr:pic>
      <xdr:nvPicPr>
        <xdr:cNvPr id="0" name="image4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133350</xdr:colOff>
      <xdr:row>0</xdr:row>
      <xdr:rowOff>85725</xdr:rowOff>
    </xdr:from>
    <xdr:ext cx="3209925" cy="904875"/>
    <xdr:pic>
      <xdr:nvPicPr>
        <xdr:cNvPr id="0" name="image3.png" title="Imat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381000</xdr:colOff>
      <xdr:row>61</xdr:row>
      <xdr:rowOff>38100</xdr:rowOff>
    </xdr:from>
    <xdr:ext cx="1162050" cy="704850"/>
    <xdr:pic>
      <xdr:nvPicPr>
        <xdr:cNvPr id="0" name="image4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133350</xdr:colOff>
      <xdr:row>0</xdr:row>
      <xdr:rowOff>85725</xdr:rowOff>
    </xdr:from>
    <xdr:ext cx="3209925" cy="904875"/>
    <xdr:pic>
      <xdr:nvPicPr>
        <xdr:cNvPr id="0" name="image3.png" title="Imat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133350</xdr:colOff>
      <xdr:row>59</xdr:row>
      <xdr:rowOff>85725</xdr:rowOff>
    </xdr:from>
    <xdr:ext cx="3209925" cy="904875"/>
    <xdr:pic>
      <xdr:nvPicPr>
        <xdr:cNvPr id="0" name="image3.png" title="Imat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lendarpedia.com/" TargetMode="External"/><Relationship Id="rId2" Type="http://schemas.openxmlformats.org/officeDocument/2006/relationships/hyperlink" Target="https://www.calendarpedia.com/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lendarpedia.com/" TargetMode="External"/><Relationship Id="rId2" Type="http://schemas.openxmlformats.org/officeDocument/2006/relationships/hyperlink" Target="https://www.calendarpedia.com/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lendarpedia.com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lendarpedia.com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lendarpedia.com/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8" width="18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</v>
      </c>
      <c r="H1" s="2" t="s">
        <v>4</v>
      </c>
      <c r="I1" s="2" t="s">
        <v>6</v>
      </c>
      <c r="J1" s="2" t="s">
        <v>7</v>
      </c>
      <c r="K1" s="2" t="s">
        <v>8</v>
      </c>
      <c r="L1" s="2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35" width="5.0"/>
    <col customWidth="1" min="36" max="36" width="9.13"/>
  </cols>
  <sheetData>
    <row r="1" ht="12.75" customHeight="1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AB1" s="4"/>
      <c r="AC1" s="4"/>
      <c r="AD1" s="4"/>
      <c r="AE1" s="4"/>
      <c r="AF1" s="4"/>
      <c r="AG1" s="4"/>
      <c r="AH1" s="5"/>
      <c r="AI1" s="4"/>
    </row>
    <row r="2" ht="22.5" customHeight="1">
      <c r="A2" s="6" t="s">
        <v>11</v>
      </c>
      <c r="B2" s="7"/>
      <c r="C2" s="7"/>
      <c r="D2" s="7"/>
      <c r="E2" s="7"/>
      <c r="F2" s="7"/>
      <c r="G2" s="7"/>
      <c r="H2" s="8"/>
      <c r="I2" s="9"/>
      <c r="J2" s="6" t="s">
        <v>12</v>
      </c>
      <c r="K2" s="7"/>
      <c r="L2" s="7"/>
      <c r="M2" s="7"/>
      <c r="N2" s="7"/>
      <c r="O2" s="7"/>
      <c r="P2" s="7"/>
      <c r="Q2" s="8"/>
      <c r="R2" s="9"/>
      <c r="S2" s="6" t="s">
        <v>13</v>
      </c>
      <c r="T2" s="7"/>
      <c r="U2" s="7"/>
      <c r="V2" s="7"/>
      <c r="W2" s="7"/>
      <c r="X2" s="7"/>
      <c r="Y2" s="7"/>
      <c r="Z2" s="8"/>
      <c r="AA2" s="9"/>
      <c r="AB2" s="6" t="s">
        <v>14</v>
      </c>
      <c r="AC2" s="7"/>
      <c r="AD2" s="7"/>
      <c r="AE2" s="7"/>
      <c r="AF2" s="7"/>
      <c r="AG2" s="7"/>
      <c r="AH2" s="7"/>
      <c r="AI2" s="8"/>
      <c r="AJ2" s="9"/>
    </row>
    <row r="3" ht="22.5" customHeight="1">
      <c r="A3" s="10" t="s">
        <v>15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2" t="s">
        <v>21</v>
      </c>
      <c r="H3" s="13" t="s">
        <v>22</v>
      </c>
      <c r="I3" s="14"/>
      <c r="J3" s="10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2" t="s">
        <v>21</v>
      </c>
      <c r="Q3" s="13" t="s">
        <v>22</v>
      </c>
      <c r="R3" s="14"/>
      <c r="S3" s="10" t="s">
        <v>15</v>
      </c>
      <c r="T3" s="11" t="s">
        <v>16</v>
      </c>
      <c r="U3" s="11" t="s">
        <v>17</v>
      </c>
      <c r="V3" s="11" t="s">
        <v>18</v>
      </c>
      <c r="W3" s="11" t="s">
        <v>19</v>
      </c>
      <c r="X3" s="11" t="s">
        <v>20</v>
      </c>
      <c r="Y3" s="12" t="s">
        <v>21</v>
      </c>
      <c r="Z3" s="13" t="s">
        <v>22</v>
      </c>
      <c r="AA3" s="9"/>
      <c r="AB3" s="10" t="s">
        <v>15</v>
      </c>
      <c r="AC3" s="11" t="s">
        <v>16</v>
      </c>
      <c r="AD3" s="11" t="s">
        <v>17</v>
      </c>
      <c r="AE3" s="11" t="s">
        <v>18</v>
      </c>
      <c r="AF3" s="11" t="s">
        <v>19</v>
      </c>
      <c r="AG3" s="11" t="s">
        <v>20</v>
      </c>
      <c r="AH3" s="12" t="s">
        <v>21</v>
      </c>
      <c r="AI3" s="13" t="s">
        <v>22</v>
      </c>
      <c r="AJ3" s="9"/>
    </row>
    <row r="4" ht="22.5" customHeight="1">
      <c r="A4" s="15">
        <v>35.0</v>
      </c>
      <c r="B4" s="16"/>
      <c r="C4" s="16"/>
      <c r="D4" s="16"/>
      <c r="E4" s="16">
        <v>1.0</v>
      </c>
      <c r="F4" s="16">
        <v>2.0</v>
      </c>
      <c r="G4" s="17">
        <v>3.0</v>
      </c>
      <c r="H4" s="18">
        <v>4.0</v>
      </c>
      <c r="I4" s="9"/>
      <c r="J4" s="15">
        <v>39.0</v>
      </c>
      <c r="K4" s="16"/>
      <c r="L4" s="16"/>
      <c r="M4" s="16"/>
      <c r="N4" s="16"/>
      <c r="O4" s="16"/>
      <c r="P4" s="17">
        <v>1.0</v>
      </c>
      <c r="Q4" s="18">
        <v>2.0</v>
      </c>
      <c r="R4" s="19"/>
      <c r="S4" s="15">
        <v>44.0</v>
      </c>
      <c r="T4" s="16"/>
      <c r="U4" s="20">
        <v>1.0</v>
      </c>
      <c r="V4" s="16">
        <v>2.0</v>
      </c>
      <c r="W4" s="16">
        <v>3.0</v>
      </c>
      <c r="X4" s="16">
        <v>4.0</v>
      </c>
      <c r="Y4" s="17">
        <v>5.0</v>
      </c>
      <c r="Z4" s="18">
        <v>6.0</v>
      </c>
      <c r="AA4" s="19"/>
      <c r="AB4" s="15">
        <v>48.0</v>
      </c>
      <c r="AC4" s="16"/>
      <c r="AD4" s="16"/>
      <c r="AE4" s="16"/>
      <c r="AF4" s="16">
        <v>1.0</v>
      </c>
      <c r="AG4" s="16">
        <v>2.0</v>
      </c>
      <c r="AH4" s="17">
        <v>3.0</v>
      </c>
      <c r="AI4" s="18">
        <v>4.0</v>
      </c>
      <c r="AJ4" s="9"/>
    </row>
    <row r="5" ht="22.5" customHeight="1">
      <c r="A5" s="15">
        <v>36.0</v>
      </c>
      <c r="B5" s="21">
        <v>5.0</v>
      </c>
      <c r="C5" s="16">
        <v>6.0</v>
      </c>
      <c r="D5" s="16">
        <v>7.0</v>
      </c>
      <c r="E5" s="16">
        <v>8.0</v>
      </c>
      <c r="F5" s="16">
        <v>9.0</v>
      </c>
      <c r="G5" s="17">
        <v>10.0</v>
      </c>
      <c r="H5" s="18">
        <v>11.0</v>
      </c>
      <c r="I5" s="9"/>
      <c r="J5" s="15">
        <v>40.0</v>
      </c>
      <c r="K5" s="16">
        <v>3.0</v>
      </c>
      <c r="L5" s="16">
        <v>4.0</v>
      </c>
      <c r="M5" s="16">
        <v>5.0</v>
      </c>
      <c r="N5" s="16">
        <v>6.0</v>
      </c>
      <c r="O5" s="16">
        <v>7.0</v>
      </c>
      <c r="P5" s="17">
        <v>8.0</v>
      </c>
      <c r="Q5" s="18">
        <v>9.0</v>
      </c>
      <c r="R5" s="19"/>
      <c r="S5" s="15">
        <v>45.0</v>
      </c>
      <c r="T5" s="16">
        <v>7.0</v>
      </c>
      <c r="U5" s="16">
        <v>8.0</v>
      </c>
      <c r="V5" s="16">
        <v>9.0</v>
      </c>
      <c r="W5" s="16">
        <v>10.0</v>
      </c>
      <c r="X5" s="16">
        <v>11.0</v>
      </c>
      <c r="Y5" s="17">
        <v>12.0</v>
      </c>
      <c r="Z5" s="18">
        <v>13.0</v>
      </c>
      <c r="AA5" s="19"/>
      <c r="AB5" s="15">
        <v>49.0</v>
      </c>
      <c r="AC5" s="16">
        <v>5.0</v>
      </c>
      <c r="AD5" s="20">
        <v>6.0</v>
      </c>
      <c r="AE5" s="16">
        <v>7.0</v>
      </c>
      <c r="AF5" s="20">
        <v>8.0</v>
      </c>
      <c r="AG5" s="16">
        <v>9.0</v>
      </c>
      <c r="AH5" s="17">
        <v>10.0</v>
      </c>
      <c r="AI5" s="18">
        <v>11.0</v>
      </c>
      <c r="AJ5" s="9"/>
    </row>
    <row r="6" ht="22.5" customHeight="1">
      <c r="A6" s="15">
        <v>37.0</v>
      </c>
      <c r="B6" s="16">
        <v>12.0</v>
      </c>
      <c r="C6" s="16">
        <v>13.0</v>
      </c>
      <c r="D6" s="16">
        <v>14.0</v>
      </c>
      <c r="E6" s="16">
        <v>15.0</v>
      </c>
      <c r="F6" s="16">
        <v>16.0</v>
      </c>
      <c r="G6" s="17">
        <v>17.0</v>
      </c>
      <c r="H6" s="18">
        <v>18.0</v>
      </c>
      <c r="I6" s="9"/>
      <c r="J6" s="15">
        <v>41.0</v>
      </c>
      <c r="K6" s="16">
        <v>10.0</v>
      </c>
      <c r="L6" s="16">
        <v>11.0</v>
      </c>
      <c r="M6" s="20">
        <v>12.0</v>
      </c>
      <c r="N6" s="16">
        <v>13.0</v>
      </c>
      <c r="O6" s="16">
        <v>14.0</v>
      </c>
      <c r="P6" s="17">
        <v>15.0</v>
      </c>
      <c r="Q6" s="18">
        <v>16.0</v>
      </c>
      <c r="R6" s="19"/>
      <c r="S6" s="15">
        <v>46.0</v>
      </c>
      <c r="T6" s="16">
        <v>14.0</v>
      </c>
      <c r="U6" s="16">
        <v>15.0</v>
      </c>
      <c r="V6" s="16">
        <v>16.0</v>
      </c>
      <c r="W6" s="16">
        <v>17.0</v>
      </c>
      <c r="X6" s="16">
        <v>18.0</v>
      </c>
      <c r="Y6" s="17">
        <v>19.0</v>
      </c>
      <c r="Z6" s="18">
        <v>20.0</v>
      </c>
      <c r="AA6" s="19"/>
      <c r="AB6" s="15">
        <v>50.0</v>
      </c>
      <c r="AC6" s="16">
        <v>12.0</v>
      </c>
      <c r="AD6" s="16">
        <v>13.0</v>
      </c>
      <c r="AE6" s="16">
        <v>14.0</v>
      </c>
      <c r="AF6" s="16">
        <v>15.0</v>
      </c>
      <c r="AG6" s="16">
        <v>16.0</v>
      </c>
      <c r="AH6" s="17">
        <v>17.0</v>
      </c>
      <c r="AI6" s="18">
        <v>18.0</v>
      </c>
      <c r="AJ6" s="9"/>
    </row>
    <row r="7" ht="22.5" customHeight="1">
      <c r="A7" s="15">
        <v>38.0</v>
      </c>
      <c r="B7" s="16">
        <v>19.0</v>
      </c>
      <c r="C7" s="16">
        <v>20.0</v>
      </c>
      <c r="D7" s="16">
        <v>21.0</v>
      </c>
      <c r="E7" s="16">
        <v>22.0</v>
      </c>
      <c r="F7" s="16">
        <v>23.0</v>
      </c>
      <c r="G7" s="17">
        <v>24.0</v>
      </c>
      <c r="H7" s="18">
        <v>25.0</v>
      </c>
      <c r="I7" s="9"/>
      <c r="J7" s="15">
        <v>42.0</v>
      </c>
      <c r="K7" s="16">
        <v>17.0</v>
      </c>
      <c r="L7" s="16">
        <v>18.0</v>
      </c>
      <c r="M7" s="16">
        <v>19.0</v>
      </c>
      <c r="N7" s="16">
        <v>20.0</v>
      </c>
      <c r="O7" s="16">
        <v>21.0</v>
      </c>
      <c r="P7" s="17">
        <v>22.0</v>
      </c>
      <c r="Q7" s="18">
        <v>23.0</v>
      </c>
      <c r="R7" s="19"/>
      <c r="S7" s="15">
        <v>47.0</v>
      </c>
      <c r="T7" s="16">
        <v>21.0</v>
      </c>
      <c r="U7" s="16">
        <v>22.0</v>
      </c>
      <c r="V7" s="16">
        <v>23.0</v>
      </c>
      <c r="W7" s="16">
        <v>24.0</v>
      </c>
      <c r="X7" s="16">
        <v>25.0</v>
      </c>
      <c r="Y7" s="17">
        <v>26.0</v>
      </c>
      <c r="Z7" s="18">
        <v>27.0</v>
      </c>
      <c r="AA7" s="19"/>
      <c r="AB7" s="15">
        <v>51.0</v>
      </c>
      <c r="AC7" s="16">
        <v>19.0</v>
      </c>
      <c r="AD7" s="16">
        <v>20.0</v>
      </c>
      <c r="AE7" s="16">
        <v>21.0</v>
      </c>
      <c r="AF7" s="22">
        <v>22.0</v>
      </c>
      <c r="AG7" s="22">
        <v>23.0</v>
      </c>
      <c r="AH7" s="23">
        <v>24.0</v>
      </c>
      <c r="AI7" s="24">
        <v>25.0</v>
      </c>
      <c r="AJ7" s="9"/>
    </row>
    <row r="8" ht="22.5" customHeight="1">
      <c r="A8" s="15">
        <v>39.0</v>
      </c>
      <c r="B8" s="25">
        <v>26.0</v>
      </c>
      <c r="C8" s="16">
        <v>27.0</v>
      </c>
      <c r="D8" s="16">
        <v>28.0</v>
      </c>
      <c r="E8" s="16">
        <v>29.0</v>
      </c>
      <c r="F8" s="16">
        <v>30.0</v>
      </c>
      <c r="G8" s="17"/>
      <c r="H8" s="18"/>
      <c r="I8" s="9"/>
      <c r="J8" s="15">
        <v>43.0</v>
      </c>
      <c r="K8" s="16">
        <v>24.0</v>
      </c>
      <c r="L8" s="16">
        <v>25.0</v>
      </c>
      <c r="M8" s="16">
        <v>26.0</v>
      </c>
      <c r="N8" s="16">
        <v>27.0</v>
      </c>
      <c r="O8" s="16">
        <v>28.0</v>
      </c>
      <c r="P8" s="17">
        <v>29.0</v>
      </c>
      <c r="Q8" s="18">
        <v>30.0</v>
      </c>
      <c r="R8" s="19"/>
      <c r="S8" s="15">
        <v>48.0</v>
      </c>
      <c r="T8" s="16">
        <v>28.0</v>
      </c>
      <c r="U8" s="16">
        <v>29.0</v>
      </c>
      <c r="V8" s="16">
        <v>30.0</v>
      </c>
      <c r="W8" s="16"/>
      <c r="X8" s="16"/>
      <c r="Y8" s="17"/>
      <c r="Z8" s="18"/>
      <c r="AA8" s="19"/>
      <c r="AB8" s="15">
        <v>52.0</v>
      </c>
      <c r="AC8" s="22">
        <v>26.0</v>
      </c>
      <c r="AD8" s="22">
        <v>27.0</v>
      </c>
      <c r="AE8" s="22">
        <v>28.0</v>
      </c>
      <c r="AF8" s="22">
        <v>29.0</v>
      </c>
      <c r="AG8" s="22">
        <v>30.0</v>
      </c>
      <c r="AH8" s="23">
        <v>31.0</v>
      </c>
      <c r="AI8" s="18"/>
      <c r="AJ8" s="9"/>
    </row>
    <row r="9" ht="22.5" customHeight="1">
      <c r="A9" s="15"/>
      <c r="B9" s="16"/>
      <c r="C9" s="16"/>
      <c r="D9" s="16"/>
      <c r="E9" s="16"/>
      <c r="F9" s="16"/>
      <c r="G9" s="17"/>
      <c r="H9" s="18"/>
      <c r="I9" s="9"/>
      <c r="J9" s="15">
        <v>44.0</v>
      </c>
      <c r="K9" s="16">
        <v>31.0</v>
      </c>
      <c r="L9" s="16"/>
      <c r="M9" s="16"/>
      <c r="N9" s="16"/>
      <c r="O9" s="16"/>
      <c r="P9" s="17"/>
      <c r="Q9" s="18"/>
      <c r="R9" s="19"/>
      <c r="S9" s="15"/>
      <c r="T9" s="16"/>
      <c r="U9" s="16"/>
      <c r="V9" s="16"/>
      <c r="W9" s="16"/>
      <c r="X9" s="16"/>
      <c r="Y9" s="17"/>
      <c r="Z9" s="18"/>
      <c r="AA9" s="19"/>
      <c r="AB9" s="15"/>
      <c r="AC9" s="16"/>
      <c r="AD9" s="16"/>
      <c r="AE9" s="16"/>
      <c r="AF9" s="16"/>
      <c r="AG9" s="16"/>
      <c r="AH9" s="17"/>
      <c r="AI9" s="18"/>
      <c r="AJ9" s="9"/>
    </row>
    <row r="10" ht="22.5" customHeight="1">
      <c r="A10" s="9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ht="22.5" customHeight="1">
      <c r="A11" s="27" t="s">
        <v>23</v>
      </c>
      <c r="B11" s="7"/>
      <c r="C11" s="7"/>
      <c r="D11" s="7"/>
      <c r="E11" s="7"/>
      <c r="F11" s="7"/>
      <c r="G11" s="7"/>
      <c r="H11" s="8"/>
      <c r="I11" s="9"/>
      <c r="J11" s="28" t="s">
        <v>24</v>
      </c>
      <c r="K11" s="7"/>
      <c r="L11" s="7"/>
      <c r="M11" s="7"/>
      <c r="N11" s="7"/>
      <c r="O11" s="7"/>
      <c r="P11" s="7"/>
      <c r="Q11" s="8"/>
      <c r="R11" s="9"/>
      <c r="S11" s="28" t="s">
        <v>25</v>
      </c>
      <c r="T11" s="7"/>
      <c r="U11" s="7"/>
      <c r="V11" s="7"/>
      <c r="W11" s="7"/>
      <c r="X11" s="7"/>
      <c r="Y11" s="7"/>
      <c r="Z11" s="8"/>
      <c r="AA11" s="9"/>
      <c r="AB11" s="28" t="s">
        <v>26</v>
      </c>
      <c r="AC11" s="7"/>
      <c r="AD11" s="7"/>
      <c r="AE11" s="7"/>
      <c r="AF11" s="7"/>
      <c r="AG11" s="7"/>
      <c r="AH11" s="7"/>
      <c r="AI11" s="8"/>
      <c r="AJ11" s="9"/>
    </row>
    <row r="12" ht="22.5" customHeight="1">
      <c r="A12" s="10" t="s">
        <v>15</v>
      </c>
      <c r="B12" s="11" t="s">
        <v>16</v>
      </c>
      <c r="C12" s="11" t="s">
        <v>17</v>
      </c>
      <c r="D12" s="11" t="s">
        <v>18</v>
      </c>
      <c r="E12" s="11" t="s">
        <v>19</v>
      </c>
      <c r="F12" s="11" t="s">
        <v>20</v>
      </c>
      <c r="G12" s="12" t="s">
        <v>21</v>
      </c>
      <c r="H12" s="13" t="s">
        <v>22</v>
      </c>
      <c r="I12" s="14"/>
      <c r="J12" s="10" t="s">
        <v>15</v>
      </c>
      <c r="K12" s="11" t="s">
        <v>16</v>
      </c>
      <c r="L12" s="11" t="s">
        <v>17</v>
      </c>
      <c r="M12" s="11" t="s">
        <v>18</v>
      </c>
      <c r="N12" s="11" t="s">
        <v>19</v>
      </c>
      <c r="O12" s="11" t="s">
        <v>20</v>
      </c>
      <c r="P12" s="12" t="s">
        <v>21</v>
      </c>
      <c r="Q12" s="13" t="s">
        <v>22</v>
      </c>
      <c r="R12" s="14"/>
      <c r="S12" s="10" t="s">
        <v>15</v>
      </c>
      <c r="T12" s="11" t="s">
        <v>16</v>
      </c>
      <c r="U12" s="11" t="s">
        <v>17</v>
      </c>
      <c r="V12" s="11" t="s">
        <v>18</v>
      </c>
      <c r="W12" s="11" t="s">
        <v>19</v>
      </c>
      <c r="X12" s="11" t="s">
        <v>20</v>
      </c>
      <c r="Y12" s="12" t="s">
        <v>21</v>
      </c>
      <c r="Z12" s="13" t="s">
        <v>22</v>
      </c>
      <c r="AA12" s="14"/>
      <c r="AB12" s="10" t="s">
        <v>15</v>
      </c>
      <c r="AC12" s="11" t="s">
        <v>16</v>
      </c>
      <c r="AD12" s="11" t="s">
        <v>17</v>
      </c>
      <c r="AE12" s="11" t="s">
        <v>18</v>
      </c>
      <c r="AF12" s="11" t="s">
        <v>19</v>
      </c>
      <c r="AG12" s="11" t="s">
        <v>20</v>
      </c>
      <c r="AH12" s="12" t="s">
        <v>21</v>
      </c>
      <c r="AI12" s="13" t="s">
        <v>22</v>
      </c>
      <c r="AJ12" s="9"/>
    </row>
    <row r="13" ht="22.5" customHeight="1">
      <c r="A13" s="15">
        <v>52.0</v>
      </c>
      <c r="B13" s="16"/>
      <c r="C13" s="16"/>
      <c r="D13" s="16"/>
      <c r="E13" s="16"/>
      <c r="F13" s="16"/>
      <c r="G13" s="17"/>
      <c r="H13" s="24">
        <v>1.0</v>
      </c>
      <c r="J13" s="15">
        <v>5.0</v>
      </c>
      <c r="K13" s="16"/>
      <c r="L13" s="16"/>
      <c r="M13" s="16">
        <v>1.0</v>
      </c>
      <c r="N13" s="16">
        <v>2.0</v>
      </c>
      <c r="O13" s="16">
        <v>3.0</v>
      </c>
      <c r="P13" s="17">
        <v>4.0</v>
      </c>
      <c r="Q13" s="18">
        <v>5.0</v>
      </c>
      <c r="R13" s="29"/>
      <c r="S13" s="15">
        <v>9.0</v>
      </c>
      <c r="T13" s="16"/>
      <c r="U13" s="16"/>
      <c r="V13" s="16">
        <v>1.0</v>
      </c>
      <c r="W13" s="16">
        <v>2.0</v>
      </c>
      <c r="X13" s="16">
        <v>3.0</v>
      </c>
      <c r="Y13" s="17">
        <v>4.0</v>
      </c>
      <c r="Z13" s="18">
        <v>5.0</v>
      </c>
      <c r="AA13" s="19"/>
      <c r="AB13" s="15">
        <v>13.0</v>
      </c>
      <c r="AC13" s="16"/>
      <c r="AD13" s="16"/>
      <c r="AE13" s="16"/>
      <c r="AF13" s="16"/>
      <c r="AG13" s="16"/>
      <c r="AH13" s="17">
        <v>1.0</v>
      </c>
      <c r="AI13" s="18">
        <v>2.0</v>
      </c>
    </row>
    <row r="14" ht="22.5" customHeight="1">
      <c r="A14" s="15">
        <v>1.0</v>
      </c>
      <c r="B14" s="22">
        <v>2.0</v>
      </c>
      <c r="C14" s="22">
        <v>3.0</v>
      </c>
      <c r="D14" s="22">
        <v>4.0</v>
      </c>
      <c r="E14" s="22">
        <v>5.0</v>
      </c>
      <c r="F14" s="24">
        <v>6.0</v>
      </c>
      <c r="G14" s="23">
        <v>7.0</v>
      </c>
      <c r="H14" s="23">
        <v>8.0</v>
      </c>
      <c r="J14" s="15">
        <v>6.0</v>
      </c>
      <c r="K14" s="16">
        <v>6.0</v>
      </c>
      <c r="L14" s="16">
        <v>7.0</v>
      </c>
      <c r="M14" s="16">
        <v>8.0</v>
      </c>
      <c r="N14" s="16">
        <v>9.0</v>
      </c>
      <c r="O14" s="16">
        <v>10.0</v>
      </c>
      <c r="P14" s="17">
        <v>11.0</v>
      </c>
      <c r="Q14" s="18">
        <v>12.0</v>
      </c>
      <c r="R14" s="29"/>
      <c r="S14" s="15">
        <v>10.0</v>
      </c>
      <c r="T14" s="16">
        <v>6.0</v>
      </c>
      <c r="U14" s="16">
        <v>7.0</v>
      </c>
      <c r="V14" s="16">
        <v>8.0</v>
      </c>
      <c r="W14" s="16">
        <v>9.0</v>
      </c>
      <c r="X14" s="16">
        <v>10.0</v>
      </c>
      <c r="Y14" s="17">
        <v>11.0</v>
      </c>
      <c r="Z14" s="18">
        <v>12.0</v>
      </c>
      <c r="AA14" s="19"/>
      <c r="AB14" s="15">
        <v>14.0</v>
      </c>
      <c r="AC14" s="22">
        <v>3.0</v>
      </c>
      <c r="AD14" s="22">
        <v>4.0</v>
      </c>
      <c r="AE14" s="22">
        <v>5.0</v>
      </c>
      <c r="AF14" s="22">
        <v>6.0</v>
      </c>
      <c r="AG14" s="24">
        <v>7.0</v>
      </c>
      <c r="AH14" s="23">
        <v>8.0</v>
      </c>
      <c r="AI14" s="23">
        <v>9.0</v>
      </c>
    </row>
    <row r="15" ht="22.5" customHeight="1">
      <c r="A15" s="15">
        <v>2.0</v>
      </c>
      <c r="B15" s="16">
        <v>9.0</v>
      </c>
      <c r="C15" s="16">
        <v>10.0</v>
      </c>
      <c r="D15" s="16">
        <v>11.0</v>
      </c>
      <c r="E15" s="16">
        <v>12.0</v>
      </c>
      <c r="F15" s="16">
        <v>13.0</v>
      </c>
      <c r="G15" s="17">
        <v>14.0</v>
      </c>
      <c r="H15" s="18">
        <v>15.0</v>
      </c>
      <c r="J15" s="15">
        <v>7.0</v>
      </c>
      <c r="K15" s="16">
        <v>13.0</v>
      </c>
      <c r="L15" s="16">
        <v>14.0</v>
      </c>
      <c r="M15" s="16">
        <v>15.0</v>
      </c>
      <c r="N15" s="16">
        <v>16.0</v>
      </c>
      <c r="O15" s="16">
        <v>17.0</v>
      </c>
      <c r="P15" s="17">
        <v>18.0</v>
      </c>
      <c r="Q15" s="18">
        <v>19.0</v>
      </c>
      <c r="R15" s="29"/>
      <c r="S15" s="15">
        <v>11.0</v>
      </c>
      <c r="T15" s="16">
        <v>13.0</v>
      </c>
      <c r="U15" s="16">
        <v>14.0</v>
      </c>
      <c r="V15" s="16">
        <v>15.0</v>
      </c>
      <c r="W15" s="16">
        <v>16.0</v>
      </c>
      <c r="X15" s="16">
        <v>17.0</v>
      </c>
      <c r="Y15" s="17">
        <v>18.0</v>
      </c>
      <c r="Z15" s="18">
        <v>19.0</v>
      </c>
      <c r="AA15" s="19"/>
      <c r="AB15" s="15">
        <v>15.0</v>
      </c>
      <c r="AC15" s="22">
        <v>10.0</v>
      </c>
      <c r="AD15" s="16">
        <v>11.0</v>
      </c>
      <c r="AE15" s="16">
        <v>12.0</v>
      </c>
      <c r="AF15" s="16">
        <v>13.0</v>
      </c>
      <c r="AG15" s="16">
        <v>14.0</v>
      </c>
      <c r="AH15" s="17">
        <v>15.0</v>
      </c>
      <c r="AI15" s="18">
        <v>16.0</v>
      </c>
    </row>
    <row r="16" ht="22.5" customHeight="1">
      <c r="A16" s="15">
        <v>3.0</v>
      </c>
      <c r="B16" s="16">
        <v>16.0</v>
      </c>
      <c r="C16" s="16">
        <v>17.0</v>
      </c>
      <c r="D16" s="16">
        <v>18.0</v>
      </c>
      <c r="E16" s="16">
        <v>19.0</v>
      </c>
      <c r="F16" s="16">
        <v>20.0</v>
      </c>
      <c r="G16" s="17">
        <v>21.0</v>
      </c>
      <c r="H16" s="18">
        <v>22.0</v>
      </c>
      <c r="J16" s="15">
        <v>8.0</v>
      </c>
      <c r="K16" s="16">
        <v>20.0</v>
      </c>
      <c r="L16" s="16">
        <v>21.0</v>
      </c>
      <c r="M16" s="16">
        <v>22.0</v>
      </c>
      <c r="N16" s="16">
        <v>23.0</v>
      </c>
      <c r="O16" s="16">
        <v>24.0</v>
      </c>
      <c r="P16" s="17">
        <v>25.0</v>
      </c>
      <c r="Q16" s="18">
        <v>26.0</v>
      </c>
      <c r="R16" s="29"/>
      <c r="S16" s="15">
        <v>12.0</v>
      </c>
      <c r="T16" s="16">
        <v>20.0</v>
      </c>
      <c r="U16" s="16">
        <v>21.0</v>
      </c>
      <c r="V16" s="16">
        <v>22.0</v>
      </c>
      <c r="W16" s="16">
        <v>23.0</v>
      </c>
      <c r="X16" s="16">
        <v>24.0</v>
      </c>
      <c r="Y16" s="17">
        <v>25.0</v>
      </c>
      <c r="Z16" s="18">
        <v>26.0</v>
      </c>
      <c r="AA16" s="19"/>
      <c r="AB16" s="15">
        <v>16.0</v>
      </c>
      <c r="AC16" s="16">
        <v>17.0</v>
      </c>
      <c r="AD16" s="16">
        <v>18.0</v>
      </c>
      <c r="AE16" s="16">
        <v>19.0</v>
      </c>
      <c r="AF16" s="16">
        <v>20.0</v>
      </c>
      <c r="AG16" s="16">
        <v>21.0</v>
      </c>
      <c r="AH16" s="17">
        <v>22.0</v>
      </c>
      <c r="AI16" s="18">
        <v>23.0</v>
      </c>
    </row>
    <row r="17" ht="22.5" customHeight="1">
      <c r="A17" s="15">
        <v>4.0</v>
      </c>
      <c r="B17" s="16">
        <v>23.0</v>
      </c>
      <c r="C17" s="16">
        <v>24.0</v>
      </c>
      <c r="D17" s="16">
        <v>25.0</v>
      </c>
      <c r="E17" s="16">
        <v>26.0</v>
      </c>
      <c r="F17" s="16">
        <v>27.0</v>
      </c>
      <c r="G17" s="17">
        <v>28.0</v>
      </c>
      <c r="H17" s="18">
        <v>29.0</v>
      </c>
      <c r="J17" s="15">
        <v>9.0</v>
      </c>
      <c r="K17" s="16">
        <v>27.0</v>
      </c>
      <c r="L17" s="16">
        <v>28.0</v>
      </c>
      <c r="M17" s="16"/>
      <c r="N17" s="16"/>
      <c r="O17" s="16"/>
      <c r="P17" s="17"/>
      <c r="Q17" s="18"/>
      <c r="R17" s="29"/>
      <c r="S17" s="15">
        <v>13.0</v>
      </c>
      <c r="T17" s="16">
        <v>27.0</v>
      </c>
      <c r="U17" s="16">
        <v>28.0</v>
      </c>
      <c r="V17" s="16">
        <v>29.0</v>
      </c>
      <c r="W17" s="16">
        <v>30.0</v>
      </c>
      <c r="X17" s="16">
        <v>31.0</v>
      </c>
      <c r="Y17" s="17"/>
      <c r="Z17" s="18"/>
      <c r="AA17" s="19"/>
      <c r="AB17" s="15">
        <v>17.0</v>
      </c>
      <c r="AC17" s="16">
        <v>24.0</v>
      </c>
      <c r="AD17" s="16">
        <v>25.0</v>
      </c>
      <c r="AE17" s="16">
        <v>26.0</v>
      </c>
      <c r="AF17" s="16">
        <v>27.0</v>
      </c>
      <c r="AG17" s="16">
        <v>28.0</v>
      </c>
      <c r="AH17" s="17">
        <v>29.0</v>
      </c>
      <c r="AI17" s="18">
        <v>30.0</v>
      </c>
    </row>
    <row r="18" ht="22.5" customHeight="1">
      <c r="A18" s="15">
        <v>5.0</v>
      </c>
      <c r="B18" s="16">
        <v>30.0</v>
      </c>
      <c r="C18" s="16">
        <v>31.0</v>
      </c>
      <c r="D18" s="16"/>
      <c r="E18" s="16"/>
      <c r="F18" s="16"/>
      <c r="G18" s="17"/>
      <c r="H18" s="18"/>
      <c r="J18" s="15"/>
      <c r="K18" s="16"/>
      <c r="L18" s="16"/>
      <c r="M18" s="16"/>
      <c r="N18" s="16"/>
      <c r="O18" s="16"/>
      <c r="P18" s="17"/>
      <c r="Q18" s="18"/>
      <c r="R18" s="29"/>
      <c r="S18" s="15"/>
      <c r="T18" s="16"/>
      <c r="U18" s="16"/>
      <c r="V18" s="16"/>
      <c r="W18" s="16"/>
      <c r="X18" s="16"/>
      <c r="Y18" s="17"/>
      <c r="Z18" s="18"/>
      <c r="AA18" s="19"/>
      <c r="AB18" s="15"/>
      <c r="AC18" s="16"/>
      <c r="AD18" s="16"/>
      <c r="AE18" s="16"/>
      <c r="AF18" s="16"/>
      <c r="AG18" s="16"/>
      <c r="AH18" s="17"/>
      <c r="AI18" s="18"/>
    </row>
    <row r="19" ht="22.5" customHeight="1">
      <c r="AA19" s="14"/>
    </row>
    <row r="20" ht="22.5" customHeight="1">
      <c r="A20" s="28" t="s">
        <v>27</v>
      </c>
      <c r="B20" s="7"/>
      <c r="C20" s="7"/>
      <c r="D20" s="7"/>
      <c r="E20" s="7"/>
      <c r="F20" s="7"/>
      <c r="G20" s="7"/>
      <c r="H20" s="8"/>
      <c r="J20" s="28" t="s">
        <v>28</v>
      </c>
      <c r="K20" s="7"/>
      <c r="L20" s="7"/>
      <c r="M20" s="7"/>
      <c r="N20" s="7"/>
      <c r="O20" s="7"/>
      <c r="P20" s="7"/>
      <c r="Q20" s="8"/>
      <c r="R20" s="9"/>
      <c r="S20" s="28" t="s">
        <v>29</v>
      </c>
      <c r="T20" s="7"/>
      <c r="U20" s="7"/>
      <c r="V20" s="7"/>
      <c r="W20" s="7"/>
      <c r="X20" s="7"/>
      <c r="Y20" s="7"/>
      <c r="Z20" s="8"/>
      <c r="AB20" s="28" t="s">
        <v>30</v>
      </c>
      <c r="AC20" s="7"/>
      <c r="AD20" s="7"/>
      <c r="AE20" s="7"/>
      <c r="AF20" s="7"/>
      <c r="AG20" s="7"/>
      <c r="AH20" s="7"/>
      <c r="AI20" s="8"/>
    </row>
    <row r="21" ht="22.5" customHeight="1">
      <c r="A21" s="10" t="s">
        <v>15</v>
      </c>
      <c r="B21" s="11" t="s">
        <v>16</v>
      </c>
      <c r="C21" s="11" t="s">
        <v>17</v>
      </c>
      <c r="D21" s="11" t="s">
        <v>18</v>
      </c>
      <c r="E21" s="11" t="s">
        <v>19</v>
      </c>
      <c r="F21" s="11" t="s">
        <v>20</v>
      </c>
      <c r="G21" s="12" t="s">
        <v>21</v>
      </c>
      <c r="H21" s="13" t="s">
        <v>22</v>
      </c>
      <c r="J21" s="10" t="s">
        <v>15</v>
      </c>
      <c r="K21" s="11" t="s">
        <v>16</v>
      </c>
      <c r="L21" s="11" t="s">
        <v>17</v>
      </c>
      <c r="M21" s="11" t="s">
        <v>18</v>
      </c>
      <c r="N21" s="11" t="s">
        <v>19</v>
      </c>
      <c r="O21" s="11" t="s">
        <v>20</v>
      </c>
      <c r="P21" s="12" t="s">
        <v>21</v>
      </c>
      <c r="Q21" s="13" t="s">
        <v>22</v>
      </c>
      <c r="R21" s="14"/>
      <c r="S21" s="10" t="s">
        <v>15</v>
      </c>
      <c r="T21" s="11" t="s">
        <v>16</v>
      </c>
      <c r="U21" s="11" t="s">
        <v>17</v>
      </c>
      <c r="V21" s="11" t="s">
        <v>18</v>
      </c>
      <c r="W21" s="11" t="s">
        <v>19</v>
      </c>
      <c r="X21" s="11" t="s">
        <v>20</v>
      </c>
      <c r="Y21" s="12" t="s">
        <v>21</v>
      </c>
      <c r="Z21" s="13" t="s">
        <v>22</v>
      </c>
      <c r="AB21" s="10" t="s">
        <v>15</v>
      </c>
      <c r="AC21" s="30" t="s">
        <v>16</v>
      </c>
      <c r="AD21" s="30" t="s">
        <v>17</v>
      </c>
      <c r="AE21" s="30" t="s">
        <v>18</v>
      </c>
      <c r="AF21" s="30" t="s">
        <v>19</v>
      </c>
      <c r="AG21" s="30" t="s">
        <v>20</v>
      </c>
      <c r="AH21" s="31" t="s">
        <v>21</v>
      </c>
      <c r="AI21" s="32" t="s">
        <v>22</v>
      </c>
    </row>
    <row r="22" ht="22.5" customHeight="1">
      <c r="A22" s="15">
        <v>18.0</v>
      </c>
      <c r="B22" s="20">
        <v>1.0</v>
      </c>
      <c r="C22" s="16">
        <v>2.0</v>
      </c>
      <c r="D22" s="16">
        <v>3.0</v>
      </c>
      <c r="E22" s="16">
        <v>4.0</v>
      </c>
      <c r="F22" s="16">
        <v>5.0</v>
      </c>
      <c r="G22" s="17">
        <v>6.0</v>
      </c>
      <c r="H22" s="18">
        <v>7.0</v>
      </c>
      <c r="I22" s="19"/>
      <c r="J22" s="15">
        <v>22.0</v>
      </c>
      <c r="K22" s="16"/>
      <c r="L22" s="16"/>
      <c r="M22" s="16"/>
      <c r="N22" s="16">
        <v>1.0</v>
      </c>
      <c r="O22" s="16">
        <v>2.0</v>
      </c>
      <c r="P22" s="17">
        <v>3.0</v>
      </c>
      <c r="Q22" s="18">
        <v>4.0</v>
      </c>
      <c r="R22" s="29"/>
      <c r="S22" s="15">
        <v>26.0</v>
      </c>
      <c r="T22" s="16"/>
      <c r="U22" s="16"/>
      <c r="V22" s="16"/>
      <c r="W22" s="16"/>
      <c r="X22" s="16"/>
      <c r="Y22" s="17">
        <v>1.0</v>
      </c>
      <c r="Z22" s="18">
        <v>2.0</v>
      </c>
      <c r="AA22" s="19"/>
      <c r="AB22" s="15">
        <v>31.0</v>
      </c>
      <c r="AC22" s="16"/>
      <c r="AD22" s="16">
        <v>1.0</v>
      </c>
      <c r="AE22" s="16">
        <v>2.0</v>
      </c>
      <c r="AF22" s="16">
        <v>3.0</v>
      </c>
      <c r="AG22" s="16">
        <v>4.0</v>
      </c>
      <c r="AH22" s="17">
        <v>5.0</v>
      </c>
      <c r="AI22" s="18">
        <v>6.0</v>
      </c>
    </row>
    <row r="23" ht="22.5" customHeight="1">
      <c r="A23" s="15">
        <v>19.0</v>
      </c>
      <c r="B23" s="16">
        <v>8.0</v>
      </c>
      <c r="C23" s="16">
        <v>9.0</v>
      </c>
      <c r="D23" s="16">
        <v>10.0</v>
      </c>
      <c r="E23" s="16">
        <v>11.0</v>
      </c>
      <c r="F23" s="16">
        <v>12.0</v>
      </c>
      <c r="G23" s="17">
        <v>13.0</v>
      </c>
      <c r="H23" s="18">
        <v>14.0</v>
      </c>
      <c r="I23" s="19"/>
      <c r="J23" s="15">
        <v>23.0</v>
      </c>
      <c r="K23" s="25">
        <v>5.0</v>
      </c>
      <c r="L23" s="16">
        <v>6.0</v>
      </c>
      <c r="M23" s="16">
        <v>7.0</v>
      </c>
      <c r="N23" s="16">
        <v>8.0</v>
      </c>
      <c r="O23" s="16">
        <v>9.0</v>
      </c>
      <c r="P23" s="17">
        <v>10.0</v>
      </c>
      <c r="Q23" s="18">
        <v>11.0</v>
      </c>
      <c r="R23" s="29"/>
      <c r="S23" s="15">
        <v>27.0</v>
      </c>
      <c r="T23" s="16">
        <v>3.0</v>
      </c>
      <c r="U23" s="16">
        <v>4.0</v>
      </c>
      <c r="V23" s="16">
        <v>5.0</v>
      </c>
      <c r="W23" s="16">
        <v>6.0</v>
      </c>
      <c r="X23" s="16">
        <v>7.0</v>
      </c>
      <c r="Y23" s="17">
        <v>8.0</v>
      </c>
      <c r="Z23" s="18">
        <v>9.0</v>
      </c>
      <c r="AA23" s="19"/>
      <c r="AB23" s="15">
        <v>32.0</v>
      </c>
      <c r="AC23" s="16">
        <v>7.0</v>
      </c>
      <c r="AD23" s="16">
        <v>8.0</v>
      </c>
      <c r="AE23" s="16">
        <v>9.0</v>
      </c>
      <c r="AF23" s="16">
        <v>10.0</v>
      </c>
      <c r="AG23" s="16">
        <v>11.0</v>
      </c>
      <c r="AH23" s="17">
        <v>12.0</v>
      </c>
      <c r="AI23" s="18">
        <v>13.0</v>
      </c>
    </row>
    <row r="24" ht="22.5" customHeight="1">
      <c r="A24" s="15">
        <v>20.0</v>
      </c>
      <c r="B24" s="16">
        <v>15.0</v>
      </c>
      <c r="C24" s="16">
        <v>16.0</v>
      </c>
      <c r="D24" s="16">
        <v>17.0</v>
      </c>
      <c r="E24" s="16">
        <v>18.0</v>
      </c>
      <c r="F24" s="16">
        <v>19.0</v>
      </c>
      <c r="G24" s="17">
        <v>20.0</v>
      </c>
      <c r="H24" s="18">
        <v>21.0</v>
      </c>
      <c r="I24" s="19"/>
      <c r="J24" s="15">
        <v>24.0</v>
      </c>
      <c r="K24" s="16">
        <v>12.0</v>
      </c>
      <c r="L24" s="16">
        <v>13.0</v>
      </c>
      <c r="M24" s="16">
        <v>14.0</v>
      </c>
      <c r="N24" s="16">
        <v>15.0</v>
      </c>
      <c r="O24" s="16">
        <v>16.0</v>
      </c>
      <c r="P24" s="17">
        <v>17.0</v>
      </c>
      <c r="Q24" s="18">
        <v>18.0</v>
      </c>
      <c r="R24" s="29"/>
      <c r="S24" s="15">
        <v>28.0</v>
      </c>
      <c r="T24" s="16">
        <v>10.0</v>
      </c>
      <c r="U24" s="16">
        <v>11.0</v>
      </c>
      <c r="V24" s="16">
        <v>12.0</v>
      </c>
      <c r="W24" s="16">
        <v>13.0</v>
      </c>
      <c r="X24" s="16">
        <v>14.0</v>
      </c>
      <c r="Y24" s="17">
        <v>15.0</v>
      </c>
      <c r="Z24" s="18">
        <v>16.0</v>
      </c>
      <c r="AA24" s="19"/>
      <c r="AB24" s="15">
        <v>33.0</v>
      </c>
      <c r="AC24" s="16">
        <v>14.0</v>
      </c>
      <c r="AD24" s="33">
        <v>15.0</v>
      </c>
      <c r="AE24" s="16">
        <v>16.0</v>
      </c>
      <c r="AF24" s="16">
        <v>17.0</v>
      </c>
      <c r="AG24" s="16">
        <v>18.0</v>
      </c>
      <c r="AH24" s="17">
        <v>19.0</v>
      </c>
      <c r="AI24" s="18">
        <v>20.0</v>
      </c>
    </row>
    <row r="25" ht="22.5" customHeight="1">
      <c r="A25" s="15">
        <v>21.0</v>
      </c>
      <c r="B25" s="16">
        <v>22.0</v>
      </c>
      <c r="C25" s="16">
        <v>23.0</v>
      </c>
      <c r="D25" s="16">
        <v>24.0</v>
      </c>
      <c r="E25" s="16">
        <v>25.0</v>
      </c>
      <c r="F25" s="16">
        <v>26.0</v>
      </c>
      <c r="G25" s="17">
        <v>27.0</v>
      </c>
      <c r="H25" s="18">
        <v>28.0</v>
      </c>
      <c r="I25" s="19"/>
      <c r="J25" s="15">
        <v>25.0</v>
      </c>
      <c r="K25" s="16">
        <v>19.0</v>
      </c>
      <c r="L25" s="16">
        <v>20.0</v>
      </c>
      <c r="M25" s="16">
        <v>21.0</v>
      </c>
      <c r="N25" s="21">
        <v>22.0</v>
      </c>
      <c r="O25" s="34">
        <v>23.0</v>
      </c>
      <c r="P25" s="17">
        <v>24.0</v>
      </c>
      <c r="Q25" s="18">
        <v>25.0</v>
      </c>
      <c r="R25" s="29"/>
      <c r="S25" s="15">
        <v>29.0</v>
      </c>
      <c r="T25" s="16">
        <v>17.0</v>
      </c>
      <c r="U25" s="16">
        <v>18.0</v>
      </c>
      <c r="V25" s="16">
        <v>19.0</v>
      </c>
      <c r="W25" s="16">
        <v>20.0</v>
      </c>
      <c r="X25" s="16">
        <v>21.0</v>
      </c>
      <c r="Y25" s="17">
        <v>22.0</v>
      </c>
      <c r="Z25" s="18">
        <v>23.0</v>
      </c>
      <c r="AA25" s="19"/>
      <c r="AB25" s="15">
        <v>34.0</v>
      </c>
      <c r="AC25" s="16">
        <v>21.0</v>
      </c>
      <c r="AD25" s="16">
        <v>22.0</v>
      </c>
      <c r="AE25" s="16">
        <v>23.0</v>
      </c>
      <c r="AF25" s="16">
        <v>24.0</v>
      </c>
      <c r="AG25" s="16">
        <v>25.0</v>
      </c>
      <c r="AH25" s="17">
        <v>26.0</v>
      </c>
      <c r="AI25" s="18">
        <v>27.0</v>
      </c>
    </row>
    <row r="26" ht="22.5" customHeight="1">
      <c r="A26" s="15">
        <v>22.0</v>
      </c>
      <c r="B26" s="16">
        <v>29.0</v>
      </c>
      <c r="C26" s="16">
        <v>30.0</v>
      </c>
      <c r="D26" s="16">
        <v>31.0</v>
      </c>
      <c r="E26" s="16"/>
      <c r="F26" s="16"/>
      <c r="G26" s="17"/>
      <c r="H26" s="18"/>
      <c r="I26" s="19"/>
      <c r="J26" s="15">
        <v>26.0</v>
      </c>
      <c r="K26" s="16">
        <v>26.0</v>
      </c>
      <c r="L26" s="16">
        <v>27.0</v>
      </c>
      <c r="M26" s="16">
        <v>28.0</v>
      </c>
      <c r="N26" s="16">
        <v>29.0</v>
      </c>
      <c r="O26" s="16">
        <v>30.0</v>
      </c>
      <c r="P26" s="17"/>
      <c r="Q26" s="18"/>
      <c r="R26" s="29"/>
      <c r="S26" s="15">
        <v>30.0</v>
      </c>
      <c r="T26" s="16">
        <v>24.0</v>
      </c>
      <c r="U26" s="16">
        <v>25.0</v>
      </c>
      <c r="V26" s="16">
        <v>26.0</v>
      </c>
      <c r="W26" s="16">
        <v>27.0</v>
      </c>
      <c r="X26" s="16">
        <v>28.0</v>
      </c>
      <c r="Y26" s="17">
        <v>29.0</v>
      </c>
      <c r="Z26" s="18">
        <v>30.0</v>
      </c>
      <c r="AA26" s="19"/>
      <c r="AB26" s="15">
        <v>35.0</v>
      </c>
      <c r="AC26" s="16">
        <v>28.0</v>
      </c>
      <c r="AD26" s="16">
        <v>29.0</v>
      </c>
      <c r="AE26" s="16">
        <v>30.0</v>
      </c>
      <c r="AF26" s="16">
        <v>31.0</v>
      </c>
      <c r="AG26" s="16"/>
      <c r="AH26" s="17"/>
      <c r="AI26" s="18"/>
    </row>
    <row r="27" ht="22.5" customHeight="1">
      <c r="A27" s="15"/>
      <c r="B27" s="16"/>
      <c r="C27" s="16"/>
      <c r="D27" s="16"/>
      <c r="E27" s="16"/>
      <c r="F27" s="16"/>
      <c r="G27" s="17"/>
      <c r="H27" s="18"/>
      <c r="I27" s="19"/>
      <c r="J27" s="15"/>
      <c r="K27" s="16"/>
      <c r="L27" s="16"/>
      <c r="M27" s="16"/>
      <c r="N27" s="16"/>
      <c r="O27" s="16"/>
      <c r="P27" s="17"/>
      <c r="Q27" s="18"/>
      <c r="R27" s="29"/>
      <c r="S27" s="15">
        <v>31.0</v>
      </c>
      <c r="T27" s="16">
        <v>31.0</v>
      </c>
      <c r="U27" s="16"/>
      <c r="V27" s="16"/>
      <c r="W27" s="16"/>
      <c r="X27" s="16"/>
      <c r="Y27" s="17"/>
      <c r="Z27" s="18"/>
      <c r="AA27" s="19"/>
      <c r="AB27" s="15"/>
      <c r="AC27" s="16"/>
      <c r="AD27" s="16"/>
      <c r="AE27" s="16"/>
      <c r="AF27" s="16"/>
      <c r="AG27" s="16"/>
      <c r="AH27" s="17"/>
      <c r="AI27" s="18"/>
      <c r="AJ27" s="9"/>
    </row>
    <row r="28" ht="15.0" customHeight="1"/>
    <row r="29" ht="15.0" customHeight="1">
      <c r="A29" s="35"/>
      <c r="B29" s="36" t="s">
        <v>31</v>
      </c>
    </row>
    <row r="30" ht="15.0" customHeight="1">
      <c r="A30" s="37"/>
      <c r="B30" s="36" t="s">
        <v>32</v>
      </c>
    </row>
    <row r="31" ht="15.0" customHeight="1">
      <c r="A31" s="38"/>
      <c r="B31" s="9" t="s">
        <v>33</v>
      </c>
    </row>
    <row r="32" ht="15.0" customHeight="1">
      <c r="B32" s="9" t="s">
        <v>34</v>
      </c>
    </row>
    <row r="33" ht="15.0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">
    <mergeCell ref="A11:H11"/>
    <mergeCell ref="A20:H20"/>
    <mergeCell ref="J20:Q20"/>
    <mergeCell ref="S20:Z20"/>
    <mergeCell ref="AB20:AI20"/>
    <mergeCell ref="A2:H2"/>
    <mergeCell ref="J2:Q2"/>
    <mergeCell ref="S2:Z2"/>
    <mergeCell ref="AB2:AI2"/>
    <mergeCell ref="J11:Q11"/>
    <mergeCell ref="S11:Z11"/>
    <mergeCell ref="AB11:AI11"/>
  </mergeCells>
  <hyperlinks>
    <hyperlink r:id="rId1" ref="AH1"/>
    <hyperlink r:id="rId2" ref="O25"/>
  </hyperlinks>
  <printOptions horizontalCentered="1" verticalCentered="1"/>
  <pageMargins bottom="0.1968503937007874" footer="0.0" header="0.0" left="0.5118110236220472" right="0.5118110236220472" top="0.1968503937007874"/>
  <pageSetup paperSize="9"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9" width="5.0"/>
    <col customWidth="1" min="10" max="10" width="6.75"/>
    <col customWidth="1" min="11" max="20" width="5.0"/>
    <col customWidth="1" min="21" max="21" width="6.63"/>
    <col customWidth="1" min="22" max="31" width="5.0"/>
    <col customWidth="1" min="32" max="32" width="6.63"/>
    <col customWidth="1" min="33" max="42" width="5.0"/>
    <col customWidth="1" min="43" max="43" width="4.75"/>
  </cols>
  <sheetData>
    <row r="1" ht="12.75" customHeight="1">
      <c r="A1" s="39"/>
      <c r="B1" s="40" t="s">
        <v>35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I1" s="4"/>
      <c r="AJ1" s="4"/>
      <c r="AK1" s="4"/>
      <c r="AL1" s="4"/>
      <c r="AM1" s="4"/>
      <c r="AN1" s="4"/>
      <c r="AO1" s="5"/>
      <c r="AP1" s="4"/>
    </row>
    <row r="2" ht="22.5" customHeight="1">
      <c r="A2" s="41"/>
      <c r="B2" s="9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ht="22.5" customHeight="1">
      <c r="A3" s="41"/>
      <c r="B3" s="9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ht="22.5" customHeight="1">
      <c r="A4" s="41"/>
      <c r="B4" s="9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ht="22.5" customHeight="1">
      <c r="A5" s="42"/>
      <c r="B5" s="27" t="s">
        <v>23</v>
      </c>
      <c r="C5" s="7"/>
      <c r="D5" s="7"/>
      <c r="E5" s="7"/>
      <c r="F5" s="7"/>
      <c r="G5" s="7"/>
      <c r="H5" s="7"/>
      <c r="I5" s="8"/>
      <c r="J5" s="9"/>
      <c r="K5" s="9"/>
      <c r="L5" s="9"/>
      <c r="M5" s="28" t="s">
        <v>24</v>
      </c>
      <c r="N5" s="7"/>
      <c r="O5" s="7"/>
      <c r="P5" s="7"/>
      <c r="Q5" s="7"/>
      <c r="R5" s="7"/>
      <c r="S5" s="7"/>
      <c r="T5" s="8"/>
      <c r="U5" s="9"/>
      <c r="V5" s="9"/>
      <c r="W5" s="9"/>
      <c r="X5" s="28" t="s">
        <v>25</v>
      </c>
      <c r="Y5" s="7"/>
      <c r="Z5" s="7"/>
      <c r="AA5" s="7"/>
      <c r="AB5" s="7"/>
      <c r="AC5" s="7"/>
      <c r="AD5" s="7"/>
      <c r="AE5" s="8"/>
      <c r="AF5" s="9"/>
      <c r="AG5" s="9"/>
      <c r="AH5" s="9"/>
      <c r="AI5" s="28" t="s">
        <v>26</v>
      </c>
      <c r="AJ5" s="7"/>
      <c r="AK5" s="7"/>
      <c r="AL5" s="7"/>
      <c r="AM5" s="7"/>
      <c r="AN5" s="7"/>
      <c r="AO5" s="7"/>
      <c r="AP5" s="8"/>
      <c r="AQ5" s="9"/>
    </row>
    <row r="6" ht="22.5" customHeight="1">
      <c r="A6" s="43"/>
      <c r="B6" s="10" t="s">
        <v>15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2" t="s">
        <v>21</v>
      </c>
      <c r="I6" s="13" t="s">
        <v>22</v>
      </c>
      <c r="J6" s="14"/>
      <c r="K6" s="14"/>
      <c r="L6" s="14"/>
      <c r="M6" s="10" t="s">
        <v>15</v>
      </c>
      <c r="N6" s="11" t="s">
        <v>16</v>
      </c>
      <c r="O6" s="11" t="s">
        <v>17</v>
      </c>
      <c r="P6" s="11" t="s">
        <v>18</v>
      </c>
      <c r="Q6" s="11" t="s">
        <v>19</v>
      </c>
      <c r="R6" s="11" t="s">
        <v>20</v>
      </c>
      <c r="S6" s="12" t="s">
        <v>21</v>
      </c>
      <c r="T6" s="13" t="s">
        <v>22</v>
      </c>
      <c r="U6" s="14"/>
      <c r="V6" s="14"/>
      <c r="W6" s="14"/>
      <c r="X6" s="10" t="s">
        <v>15</v>
      </c>
      <c r="Y6" s="11" t="s">
        <v>16</v>
      </c>
      <c r="Z6" s="11" t="s">
        <v>17</v>
      </c>
      <c r="AA6" s="11" t="s">
        <v>18</v>
      </c>
      <c r="AB6" s="11" t="s">
        <v>19</v>
      </c>
      <c r="AC6" s="11" t="s">
        <v>20</v>
      </c>
      <c r="AD6" s="12" t="s">
        <v>21</v>
      </c>
      <c r="AE6" s="13" t="s">
        <v>22</v>
      </c>
      <c r="AF6" s="14"/>
      <c r="AG6" s="14"/>
      <c r="AH6" s="14"/>
      <c r="AI6" s="10" t="s">
        <v>15</v>
      </c>
      <c r="AJ6" s="11" t="s">
        <v>16</v>
      </c>
      <c r="AK6" s="11" t="s">
        <v>17</v>
      </c>
      <c r="AL6" s="11" t="s">
        <v>18</v>
      </c>
      <c r="AM6" s="11" t="s">
        <v>19</v>
      </c>
      <c r="AN6" s="11" t="s">
        <v>20</v>
      </c>
      <c r="AO6" s="12" t="s">
        <v>21</v>
      </c>
      <c r="AP6" s="13" t="s">
        <v>22</v>
      </c>
      <c r="AQ6" s="9"/>
    </row>
    <row r="7" ht="16.5" customHeight="1">
      <c r="A7" s="44"/>
      <c r="B7" s="15">
        <v>52.0</v>
      </c>
      <c r="C7" s="16"/>
      <c r="D7" s="16"/>
      <c r="E7" s="16"/>
      <c r="F7" s="16"/>
      <c r="G7" s="16"/>
      <c r="H7" s="45"/>
      <c r="I7" s="46">
        <v>1.0</v>
      </c>
      <c r="M7" s="15">
        <v>5.0</v>
      </c>
      <c r="N7" s="16"/>
      <c r="O7" s="16"/>
      <c r="P7" s="16">
        <v>1.0</v>
      </c>
      <c r="Q7" s="16">
        <v>2.0</v>
      </c>
      <c r="R7" s="16">
        <v>3.0</v>
      </c>
      <c r="S7" s="45">
        <v>4.0</v>
      </c>
      <c r="T7" s="47">
        <v>5.0</v>
      </c>
      <c r="U7" s="29"/>
      <c r="V7" s="29"/>
      <c r="W7" s="29"/>
      <c r="X7" s="15">
        <v>9.0</v>
      </c>
      <c r="Y7" s="16"/>
      <c r="Z7" s="16"/>
      <c r="AA7" s="16">
        <v>1.0</v>
      </c>
      <c r="AB7" s="16">
        <v>2.0</v>
      </c>
      <c r="AC7" s="16">
        <v>3.0</v>
      </c>
      <c r="AD7" s="45">
        <v>4.0</v>
      </c>
      <c r="AE7" s="47">
        <v>5.0</v>
      </c>
      <c r="AF7" s="19"/>
      <c r="AG7" s="19"/>
      <c r="AH7" s="19"/>
      <c r="AI7" s="15">
        <v>13.0</v>
      </c>
      <c r="AJ7" s="16"/>
      <c r="AK7" s="16"/>
      <c r="AL7" s="16"/>
      <c r="AM7" s="16"/>
      <c r="AN7" s="16"/>
      <c r="AO7" s="17">
        <v>1.0</v>
      </c>
      <c r="AP7" s="18">
        <v>2.0</v>
      </c>
    </row>
    <row r="8" ht="22.5" customHeight="1">
      <c r="A8" s="44"/>
      <c r="B8" s="15"/>
      <c r="C8" s="16"/>
      <c r="D8" s="16"/>
      <c r="E8" s="16"/>
      <c r="F8" s="16"/>
      <c r="G8" s="16"/>
      <c r="H8" s="45"/>
      <c r="I8" s="48"/>
      <c r="J8" s="49">
        <f>SUM(C8:I8)</f>
        <v>0</v>
      </c>
      <c r="M8" s="15"/>
      <c r="N8" s="16"/>
      <c r="O8" s="16"/>
      <c r="P8" s="50">
        <f t="shared" ref="P8:R8" si="1">$U$65</f>
        <v>7.7</v>
      </c>
      <c r="Q8" s="50">
        <f t="shared" si="1"/>
        <v>7.7</v>
      </c>
      <c r="R8" s="50">
        <f t="shared" si="1"/>
        <v>7.7</v>
      </c>
      <c r="S8" s="45"/>
      <c r="T8" s="47"/>
      <c r="U8" s="49">
        <f>SUM(N8:T8)</f>
        <v>23.1</v>
      </c>
      <c r="V8" s="29"/>
      <c r="W8" s="29"/>
      <c r="X8" s="15"/>
      <c r="Y8" s="16"/>
      <c r="Z8" s="16"/>
      <c r="AA8" s="50">
        <f t="shared" ref="AA8:AC8" si="2">$U$65</f>
        <v>7.7</v>
      </c>
      <c r="AB8" s="50">
        <f t="shared" si="2"/>
        <v>7.7</v>
      </c>
      <c r="AC8" s="50">
        <f t="shared" si="2"/>
        <v>7.7</v>
      </c>
      <c r="AD8" s="45"/>
      <c r="AE8" s="47"/>
      <c r="AF8" s="49">
        <f>SUM(Y8:AE8)</f>
        <v>23.1</v>
      </c>
      <c r="AG8" s="19"/>
      <c r="AH8" s="19"/>
      <c r="AI8" s="15"/>
      <c r="AJ8" s="16"/>
      <c r="AK8" s="16"/>
      <c r="AL8" s="16"/>
      <c r="AM8" s="16"/>
      <c r="AN8" s="16"/>
      <c r="AO8" s="17"/>
      <c r="AP8" s="18"/>
      <c r="AQ8" s="49">
        <f>SUM(AJ8:AP8)</f>
        <v>0</v>
      </c>
    </row>
    <row r="9" ht="18.0" customHeight="1">
      <c r="A9" s="44"/>
      <c r="B9" s="15">
        <v>1.0</v>
      </c>
      <c r="C9" s="16">
        <v>2.0</v>
      </c>
      <c r="D9" s="16">
        <v>3.0</v>
      </c>
      <c r="E9" s="16">
        <v>4.0</v>
      </c>
      <c r="F9" s="16">
        <v>5.0</v>
      </c>
      <c r="G9" s="51">
        <v>6.0</v>
      </c>
      <c r="H9" s="45">
        <v>7.0</v>
      </c>
      <c r="I9" s="52">
        <v>8.0</v>
      </c>
      <c r="J9" s="49"/>
      <c r="M9" s="15">
        <v>6.0</v>
      </c>
      <c r="N9" s="16">
        <v>6.0</v>
      </c>
      <c r="O9" s="16">
        <v>7.0</v>
      </c>
      <c r="P9" s="16">
        <v>8.0</v>
      </c>
      <c r="Q9" s="16">
        <v>9.0</v>
      </c>
      <c r="R9" s="16">
        <v>10.0</v>
      </c>
      <c r="S9" s="45">
        <v>11.0</v>
      </c>
      <c r="T9" s="47">
        <v>12.0</v>
      </c>
      <c r="U9" s="49"/>
      <c r="V9" s="29"/>
      <c r="W9" s="29"/>
      <c r="X9" s="15">
        <v>10.0</v>
      </c>
      <c r="Y9" s="16">
        <v>6.0</v>
      </c>
      <c r="Z9" s="16">
        <v>7.0</v>
      </c>
      <c r="AA9" s="16">
        <v>8.0</v>
      </c>
      <c r="AB9" s="16">
        <v>9.0</v>
      </c>
      <c r="AC9" s="16">
        <v>10.0</v>
      </c>
      <c r="AD9" s="45">
        <v>11.0</v>
      </c>
      <c r="AE9" s="47">
        <v>12.0</v>
      </c>
      <c r="AF9" s="49"/>
      <c r="AG9" s="19"/>
      <c r="AH9" s="19"/>
      <c r="AI9" s="15">
        <v>14.0</v>
      </c>
      <c r="AJ9" s="16">
        <v>3.0</v>
      </c>
      <c r="AK9" s="16">
        <v>4.0</v>
      </c>
      <c r="AL9" s="16">
        <v>5.0</v>
      </c>
      <c r="AM9" s="16">
        <v>6.0</v>
      </c>
      <c r="AN9" s="20">
        <v>7.0</v>
      </c>
      <c r="AO9" s="17">
        <v>8.0</v>
      </c>
      <c r="AP9" s="18">
        <v>9.0</v>
      </c>
      <c r="AQ9" s="49"/>
    </row>
    <row r="10" ht="22.5" customHeight="1">
      <c r="A10" s="44"/>
      <c r="B10" s="15"/>
      <c r="C10" s="50">
        <f t="shared" ref="C10:F10" si="3">$U$65</f>
        <v>7.7</v>
      </c>
      <c r="D10" s="50">
        <f t="shared" si="3"/>
        <v>7.7</v>
      </c>
      <c r="E10" s="50">
        <f t="shared" si="3"/>
        <v>7.7</v>
      </c>
      <c r="F10" s="50">
        <f t="shared" si="3"/>
        <v>7.7</v>
      </c>
      <c r="G10" s="53">
        <v>0.0</v>
      </c>
      <c r="H10" s="45"/>
      <c r="I10" s="52"/>
      <c r="J10" s="49">
        <f>SUM(C10:I10)</f>
        <v>30.8</v>
      </c>
      <c r="M10" s="15"/>
      <c r="N10" s="50">
        <f t="shared" ref="N10:R10" si="4">$U$65</f>
        <v>7.7</v>
      </c>
      <c r="O10" s="50">
        <f t="shared" si="4"/>
        <v>7.7</v>
      </c>
      <c r="P10" s="50">
        <f t="shared" si="4"/>
        <v>7.7</v>
      </c>
      <c r="Q10" s="50">
        <f t="shared" si="4"/>
        <v>7.7</v>
      </c>
      <c r="R10" s="50">
        <f t="shared" si="4"/>
        <v>7.7</v>
      </c>
      <c r="S10" s="45"/>
      <c r="T10" s="47"/>
      <c r="U10" s="49">
        <f>SUM(N10:T10)</f>
        <v>38.5</v>
      </c>
      <c r="V10" s="29"/>
      <c r="W10" s="29"/>
      <c r="X10" s="15"/>
      <c r="Y10" s="50">
        <f t="shared" ref="Y10:AC10" si="5">$U$65</f>
        <v>7.7</v>
      </c>
      <c r="Z10" s="50">
        <f t="shared" si="5"/>
        <v>7.7</v>
      </c>
      <c r="AA10" s="50">
        <f t="shared" si="5"/>
        <v>7.7</v>
      </c>
      <c r="AB10" s="50">
        <f t="shared" si="5"/>
        <v>7.7</v>
      </c>
      <c r="AC10" s="50">
        <f t="shared" si="5"/>
        <v>7.7</v>
      </c>
      <c r="AD10" s="45"/>
      <c r="AE10" s="47"/>
      <c r="AF10" s="49">
        <f>SUM(Y10:AE10)</f>
        <v>38.5</v>
      </c>
      <c r="AG10" s="19"/>
      <c r="AH10" s="19"/>
      <c r="AI10" s="15"/>
      <c r="AJ10" s="50">
        <f t="shared" ref="AJ10:AM10" si="6">$U$65</f>
        <v>7.7</v>
      </c>
      <c r="AK10" s="50">
        <f t="shared" si="6"/>
        <v>7.7</v>
      </c>
      <c r="AL10" s="50">
        <f t="shared" si="6"/>
        <v>7.7</v>
      </c>
      <c r="AM10" s="50">
        <f t="shared" si="6"/>
        <v>7.7</v>
      </c>
      <c r="AN10" s="53">
        <v>0.0</v>
      </c>
      <c r="AO10" s="17"/>
      <c r="AP10" s="18"/>
      <c r="AQ10" s="49">
        <f>SUM(AJ10:AP10)</f>
        <v>30.8</v>
      </c>
    </row>
    <row r="11" ht="18.0" customHeight="1">
      <c r="A11" s="44"/>
      <c r="B11" s="15">
        <v>2.0</v>
      </c>
      <c r="C11" s="16">
        <v>9.0</v>
      </c>
      <c r="D11" s="16">
        <v>10.0</v>
      </c>
      <c r="E11" s="16">
        <v>11.0</v>
      </c>
      <c r="F11" s="16">
        <v>12.0</v>
      </c>
      <c r="G11" s="16">
        <v>13.0</v>
      </c>
      <c r="H11" s="45">
        <v>14.0</v>
      </c>
      <c r="I11" s="52">
        <v>15.0</v>
      </c>
      <c r="J11" s="49"/>
      <c r="M11" s="15">
        <v>7.0</v>
      </c>
      <c r="N11" s="16">
        <v>13.0</v>
      </c>
      <c r="O11" s="16">
        <v>14.0</v>
      </c>
      <c r="P11" s="16">
        <v>15.0</v>
      </c>
      <c r="Q11" s="16">
        <v>16.0</v>
      </c>
      <c r="R11" s="16">
        <v>17.0</v>
      </c>
      <c r="S11" s="45">
        <v>18.0</v>
      </c>
      <c r="T11" s="47">
        <v>19.0</v>
      </c>
      <c r="U11" s="49"/>
      <c r="V11" s="29"/>
      <c r="W11" s="29"/>
      <c r="X11" s="15">
        <v>11.0</v>
      </c>
      <c r="Y11" s="16">
        <v>13.0</v>
      </c>
      <c r="Z11" s="16">
        <v>14.0</v>
      </c>
      <c r="AA11" s="16">
        <v>15.0</v>
      </c>
      <c r="AB11" s="16">
        <v>16.0</v>
      </c>
      <c r="AC11" s="16">
        <v>17.0</v>
      </c>
      <c r="AD11" s="45">
        <v>18.0</v>
      </c>
      <c r="AE11" s="47">
        <v>19.0</v>
      </c>
      <c r="AF11" s="49"/>
      <c r="AG11" s="19"/>
      <c r="AH11" s="19"/>
      <c r="AI11" s="15">
        <v>15.0</v>
      </c>
      <c r="AJ11" s="54">
        <v>10.0</v>
      </c>
      <c r="AK11" s="16">
        <v>11.0</v>
      </c>
      <c r="AL11" s="16">
        <v>12.0</v>
      </c>
      <c r="AM11" s="55">
        <v>13.0</v>
      </c>
      <c r="AN11" s="16">
        <v>14.0</v>
      </c>
      <c r="AO11" s="17">
        <v>15.0</v>
      </c>
      <c r="AP11" s="18">
        <v>16.0</v>
      </c>
      <c r="AQ11" s="49"/>
    </row>
    <row r="12" ht="22.5" customHeight="1">
      <c r="A12" s="44"/>
      <c r="B12" s="15"/>
      <c r="C12" s="50">
        <f t="shared" ref="C12:G12" si="7">$U$65</f>
        <v>7.7</v>
      </c>
      <c r="D12" s="50">
        <f t="shared" si="7"/>
        <v>7.7</v>
      </c>
      <c r="E12" s="50">
        <f t="shared" si="7"/>
        <v>7.7</v>
      </c>
      <c r="F12" s="50">
        <f t="shared" si="7"/>
        <v>7.7</v>
      </c>
      <c r="G12" s="50">
        <f t="shared" si="7"/>
        <v>7.7</v>
      </c>
      <c r="H12" s="45"/>
      <c r="I12" s="52"/>
      <c r="J12" s="49">
        <f>SUM(C12:I12)</f>
        <v>38.5</v>
      </c>
      <c r="M12" s="15"/>
      <c r="N12" s="50">
        <f t="shared" ref="N12:R12" si="8">$U$65</f>
        <v>7.7</v>
      </c>
      <c r="O12" s="50">
        <f t="shared" si="8"/>
        <v>7.7</v>
      </c>
      <c r="P12" s="50">
        <f t="shared" si="8"/>
        <v>7.7</v>
      </c>
      <c r="Q12" s="50">
        <f t="shared" si="8"/>
        <v>7.7</v>
      </c>
      <c r="R12" s="50">
        <f t="shared" si="8"/>
        <v>7.7</v>
      </c>
      <c r="S12" s="45"/>
      <c r="T12" s="47"/>
      <c r="U12" s="49">
        <f>SUM(N12:T12)</f>
        <v>38.5</v>
      </c>
      <c r="V12" s="29"/>
      <c r="W12" s="29"/>
      <c r="X12" s="15"/>
      <c r="Y12" s="50">
        <f t="shared" ref="Y12:AC12" si="9">$U$65</f>
        <v>7.7</v>
      </c>
      <c r="Z12" s="50">
        <f t="shared" si="9"/>
        <v>7.7</v>
      </c>
      <c r="AA12" s="50">
        <f t="shared" si="9"/>
        <v>7.7</v>
      </c>
      <c r="AB12" s="50">
        <f t="shared" si="9"/>
        <v>7.7</v>
      </c>
      <c r="AC12" s="50">
        <f t="shared" si="9"/>
        <v>7.7</v>
      </c>
      <c r="AD12" s="45"/>
      <c r="AE12" s="47"/>
      <c r="AF12" s="49">
        <f>SUM(Y12:AE12)</f>
        <v>38.5</v>
      </c>
      <c r="AG12" s="19"/>
      <c r="AH12" s="19"/>
      <c r="AI12" s="15"/>
      <c r="AJ12" s="53">
        <v>0.0</v>
      </c>
      <c r="AK12" s="50">
        <f t="shared" ref="AK12:AN12" si="10">$U$65</f>
        <v>7.7</v>
      </c>
      <c r="AL12" s="50">
        <f t="shared" si="10"/>
        <v>7.7</v>
      </c>
      <c r="AM12" s="50">
        <f t="shared" si="10"/>
        <v>7.7</v>
      </c>
      <c r="AN12" s="50">
        <f t="shared" si="10"/>
        <v>7.7</v>
      </c>
      <c r="AO12" s="17"/>
      <c r="AP12" s="18"/>
      <c r="AQ12" s="49">
        <f>SUM(AJ12:AP12)</f>
        <v>30.8</v>
      </c>
    </row>
    <row r="13" ht="18.75" customHeight="1">
      <c r="A13" s="44"/>
      <c r="B13" s="15">
        <v>3.0</v>
      </c>
      <c r="C13" s="16">
        <v>16.0</v>
      </c>
      <c r="D13" s="16">
        <v>17.0</v>
      </c>
      <c r="E13" s="16">
        <v>18.0</v>
      </c>
      <c r="F13" s="16">
        <v>19.0</v>
      </c>
      <c r="G13" s="16">
        <v>20.0</v>
      </c>
      <c r="H13" s="45">
        <v>21.0</v>
      </c>
      <c r="I13" s="52">
        <v>22.0</v>
      </c>
      <c r="J13" s="49"/>
      <c r="M13" s="15">
        <v>8.0</v>
      </c>
      <c r="N13" s="16">
        <v>20.0</v>
      </c>
      <c r="O13" s="16">
        <v>21.0</v>
      </c>
      <c r="P13" s="16">
        <v>22.0</v>
      </c>
      <c r="Q13" s="16">
        <v>23.0</v>
      </c>
      <c r="R13" s="16">
        <v>24.0</v>
      </c>
      <c r="S13" s="45">
        <v>25.0</v>
      </c>
      <c r="T13" s="47">
        <v>26.0</v>
      </c>
      <c r="U13" s="49"/>
      <c r="V13" s="29"/>
      <c r="W13" s="29"/>
      <c r="X13" s="15">
        <v>12.0</v>
      </c>
      <c r="Y13" s="16">
        <v>20.0</v>
      </c>
      <c r="Z13" s="16">
        <v>21.0</v>
      </c>
      <c r="AA13" s="16">
        <v>22.0</v>
      </c>
      <c r="AB13" s="16">
        <v>23.0</v>
      </c>
      <c r="AC13" s="16">
        <v>24.0</v>
      </c>
      <c r="AD13" s="45">
        <v>25.0</v>
      </c>
      <c r="AE13" s="47">
        <v>26.0</v>
      </c>
      <c r="AF13" s="49"/>
      <c r="AG13" s="19"/>
      <c r="AH13" s="19"/>
      <c r="AI13" s="15">
        <v>16.0</v>
      </c>
      <c r="AJ13" s="16">
        <v>17.0</v>
      </c>
      <c r="AK13" s="16">
        <v>18.0</v>
      </c>
      <c r="AL13" s="16">
        <v>19.0</v>
      </c>
      <c r="AM13" s="16">
        <v>20.0</v>
      </c>
      <c r="AN13" s="16">
        <v>21.0</v>
      </c>
      <c r="AO13" s="17">
        <v>22.0</v>
      </c>
      <c r="AP13" s="18">
        <v>23.0</v>
      </c>
      <c r="AQ13" s="49"/>
    </row>
    <row r="14" ht="22.5" customHeight="1">
      <c r="A14" s="44"/>
      <c r="B14" s="15"/>
      <c r="C14" s="50">
        <f t="shared" ref="C14:G14" si="11">$U$65</f>
        <v>7.7</v>
      </c>
      <c r="D14" s="50">
        <f t="shared" si="11"/>
        <v>7.7</v>
      </c>
      <c r="E14" s="50">
        <f t="shared" si="11"/>
        <v>7.7</v>
      </c>
      <c r="F14" s="50">
        <f t="shared" si="11"/>
        <v>7.7</v>
      </c>
      <c r="G14" s="50">
        <f t="shared" si="11"/>
        <v>7.7</v>
      </c>
      <c r="H14" s="45"/>
      <c r="I14" s="52"/>
      <c r="J14" s="49">
        <f>SUM(C14:I14)</f>
        <v>38.5</v>
      </c>
      <c r="M14" s="15"/>
      <c r="N14" s="50">
        <f t="shared" ref="N14:R14" si="12">$U$65</f>
        <v>7.7</v>
      </c>
      <c r="O14" s="50">
        <f t="shared" si="12"/>
        <v>7.7</v>
      </c>
      <c r="P14" s="50">
        <f t="shared" si="12"/>
        <v>7.7</v>
      </c>
      <c r="Q14" s="50">
        <f t="shared" si="12"/>
        <v>7.7</v>
      </c>
      <c r="R14" s="50">
        <f t="shared" si="12"/>
        <v>7.7</v>
      </c>
      <c r="S14" s="17"/>
      <c r="T14" s="18"/>
      <c r="U14" s="49">
        <f>SUM(N14:T14)</f>
        <v>38.5</v>
      </c>
      <c r="V14" s="29"/>
      <c r="W14" s="29"/>
      <c r="X14" s="15"/>
      <c r="Y14" s="50">
        <f t="shared" ref="Y14:AC14" si="13">$U$65</f>
        <v>7.7</v>
      </c>
      <c r="Z14" s="50">
        <f t="shared" si="13"/>
        <v>7.7</v>
      </c>
      <c r="AA14" s="50">
        <f t="shared" si="13"/>
        <v>7.7</v>
      </c>
      <c r="AB14" s="50">
        <f t="shared" si="13"/>
        <v>7.7</v>
      </c>
      <c r="AC14" s="50">
        <f t="shared" si="13"/>
        <v>7.7</v>
      </c>
      <c r="AD14" s="17"/>
      <c r="AE14" s="18"/>
      <c r="AF14" s="49">
        <f>SUM(Y14:AE14)</f>
        <v>38.5</v>
      </c>
      <c r="AG14" s="19"/>
      <c r="AH14" s="19"/>
      <c r="AI14" s="15"/>
      <c r="AJ14" s="50">
        <f t="shared" ref="AJ14:AN14" si="14">$U$65</f>
        <v>7.7</v>
      </c>
      <c r="AK14" s="50">
        <f t="shared" si="14"/>
        <v>7.7</v>
      </c>
      <c r="AL14" s="50">
        <f t="shared" si="14"/>
        <v>7.7</v>
      </c>
      <c r="AM14" s="50">
        <f t="shared" si="14"/>
        <v>7.7</v>
      </c>
      <c r="AN14" s="50">
        <f t="shared" si="14"/>
        <v>7.7</v>
      </c>
      <c r="AO14" s="17"/>
      <c r="AP14" s="18"/>
      <c r="AQ14" s="49">
        <f>SUM(AJ14:AP14)</f>
        <v>38.5</v>
      </c>
    </row>
    <row r="15" ht="17.25" customHeight="1">
      <c r="A15" s="44"/>
      <c r="B15" s="15">
        <v>4.0</v>
      </c>
      <c r="C15" s="16">
        <v>23.0</v>
      </c>
      <c r="D15" s="16">
        <v>24.0</v>
      </c>
      <c r="E15" s="16">
        <v>25.0</v>
      </c>
      <c r="F15" s="16">
        <v>26.0</v>
      </c>
      <c r="G15" s="16">
        <v>27.0</v>
      </c>
      <c r="H15" s="45">
        <v>28.0</v>
      </c>
      <c r="I15" s="52">
        <v>29.0</v>
      </c>
      <c r="J15" s="49"/>
      <c r="M15" s="15">
        <v>9.0</v>
      </c>
      <c r="N15" s="16">
        <v>27.0</v>
      </c>
      <c r="O15" s="16">
        <v>28.0</v>
      </c>
      <c r="P15" s="16"/>
      <c r="Q15" s="16"/>
      <c r="R15" s="16"/>
      <c r="S15" s="17"/>
      <c r="T15" s="18"/>
      <c r="U15" s="49"/>
      <c r="V15" s="29"/>
      <c r="W15" s="29"/>
      <c r="X15" s="15">
        <v>13.0</v>
      </c>
      <c r="Y15" s="16">
        <v>27.0</v>
      </c>
      <c r="Z15" s="16">
        <v>28.0</v>
      </c>
      <c r="AA15" s="51">
        <v>29.0</v>
      </c>
      <c r="AB15" s="16">
        <v>30.0</v>
      </c>
      <c r="AC15" s="16">
        <v>31.0</v>
      </c>
      <c r="AD15" s="17"/>
      <c r="AE15" s="18"/>
      <c r="AF15" s="49"/>
      <c r="AG15" s="19"/>
      <c r="AH15" s="19"/>
      <c r="AI15" s="15">
        <v>17.0</v>
      </c>
      <c r="AJ15" s="16">
        <v>24.0</v>
      </c>
      <c r="AK15" s="16">
        <v>25.0</v>
      </c>
      <c r="AL15" s="16">
        <v>26.0</v>
      </c>
      <c r="AM15" s="16">
        <v>27.0</v>
      </c>
      <c r="AN15" s="16">
        <v>28.0</v>
      </c>
      <c r="AO15" s="17">
        <v>29.0</v>
      </c>
      <c r="AP15" s="18">
        <v>30.0</v>
      </c>
      <c r="AQ15" s="49"/>
    </row>
    <row r="16" ht="22.5" customHeight="1">
      <c r="A16" s="44"/>
      <c r="B16" s="15"/>
      <c r="C16" s="50">
        <f t="shared" ref="C16:G16" si="15">$U$65</f>
        <v>7.7</v>
      </c>
      <c r="D16" s="50">
        <f t="shared" si="15"/>
        <v>7.7</v>
      </c>
      <c r="E16" s="50">
        <f t="shared" si="15"/>
        <v>7.7</v>
      </c>
      <c r="F16" s="50">
        <f t="shared" si="15"/>
        <v>7.7</v>
      </c>
      <c r="G16" s="50">
        <f t="shared" si="15"/>
        <v>7.7</v>
      </c>
      <c r="H16" s="17"/>
      <c r="I16" s="18"/>
      <c r="J16" s="49">
        <f>SUM(C16:I16)</f>
        <v>38.5</v>
      </c>
      <c r="M16" s="15"/>
      <c r="N16" s="50">
        <f t="shared" ref="N16:O16" si="16">$U$65</f>
        <v>7.7</v>
      </c>
      <c r="O16" s="50">
        <f t="shared" si="16"/>
        <v>7.7</v>
      </c>
      <c r="P16" s="16"/>
      <c r="Q16" s="16"/>
      <c r="R16" s="16"/>
      <c r="S16" s="17"/>
      <c r="T16" s="18"/>
      <c r="U16" s="49">
        <f>SUM(N16:T16)</f>
        <v>15.4</v>
      </c>
      <c r="V16" s="29"/>
      <c r="W16" s="29"/>
      <c r="X16" s="15"/>
      <c r="Y16" s="50">
        <f t="shared" ref="Y16:AC16" si="17">$U$65</f>
        <v>7.7</v>
      </c>
      <c r="Z16" s="50">
        <f t="shared" si="17"/>
        <v>7.7</v>
      </c>
      <c r="AA16" s="50">
        <f t="shared" si="17"/>
        <v>7.7</v>
      </c>
      <c r="AB16" s="50">
        <f t="shared" si="17"/>
        <v>7.7</v>
      </c>
      <c r="AC16" s="50">
        <f t="shared" si="17"/>
        <v>7.7</v>
      </c>
      <c r="AD16" s="17"/>
      <c r="AE16" s="18"/>
      <c r="AF16" s="49">
        <f>SUM(Y16:AE16)</f>
        <v>38.5</v>
      </c>
      <c r="AG16" s="19"/>
      <c r="AH16" s="19"/>
      <c r="AI16" s="15"/>
      <c r="AJ16" s="50">
        <f t="shared" ref="AJ16:AN16" si="18">$U$65</f>
        <v>7.7</v>
      </c>
      <c r="AK16" s="50">
        <f t="shared" si="18"/>
        <v>7.7</v>
      </c>
      <c r="AL16" s="50">
        <f t="shared" si="18"/>
        <v>7.7</v>
      </c>
      <c r="AM16" s="50">
        <f t="shared" si="18"/>
        <v>7.7</v>
      </c>
      <c r="AN16" s="50">
        <f t="shared" si="18"/>
        <v>7.7</v>
      </c>
      <c r="AO16" s="17"/>
      <c r="AP16" s="18"/>
      <c r="AQ16" s="49">
        <f>SUM(AJ16:AP16)</f>
        <v>38.5</v>
      </c>
    </row>
    <row r="17" ht="16.5" customHeight="1">
      <c r="A17" s="44"/>
      <c r="B17" s="15">
        <v>5.0</v>
      </c>
      <c r="C17" s="16">
        <v>30.0</v>
      </c>
      <c r="D17" s="16">
        <v>31.0</v>
      </c>
      <c r="E17" s="16"/>
      <c r="F17" s="16"/>
      <c r="G17" s="16"/>
      <c r="H17" s="17"/>
      <c r="I17" s="18"/>
      <c r="J17" s="49"/>
      <c r="M17" s="15"/>
      <c r="N17" s="16"/>
      <c r="O17" s="16"/>
      <c r="P17" s="16"/>
      <c r="Q17" s="16"/>
      <c r="R17" s="16"/>
      <c r="S17" s="17"/>
      <c r="T17" s="18"/>
      <c r="U17" s="49"/>
      <c r="V17" s="29"/>
      <c r="W17" s="29"/>
      <c r="X17" s="15"/>
      <c r="Y17" s="16"/>
      <c r="Z17" s="16"/>
      <c r="AA17" s="16"/>
      <c r="AB17" s="16"/>
      <c r="AC17" s="16"/>
      <c r="AD17" s="17"/>
      <c r="AE17" s="18"/>
      <c r="AF17" s="49"/>
      <c r="AG17" s="19"/>
      <c r="AH17" s="19"/>
      <c r="AI17" s="15"/>
      <c r="AJ17" s="16"/>
      <c r="AK17" s="16"/>
      <c r="AL17" s="16"/>
      <c r="AM17" s="16"/>
      <c r="AN17" s="16"/>
      <c r="AO17" s="17"/>
      <c r="AP17" s="18"/>
      <c r="AQ17" s="49"/>
    </row>
    <row r="18" ht="22.5" customHeight="1">
      <c r="A18" s="56"/>
      <c r="B18" s="57"/>
      <c r="C18" s="50">
        <f t="shared" ref="C18:D18" si="19">$U$65</f>
        <v>7.7</v>
      </c>
      <c r="D18" s="50">
        <f t="shared" si="19"/>
        <v>7.7</v>
      </c>
      <c r="E18" s="57"/>
      <c r="F18" s="57"/>
      <c r="G18" s="57"/>
      <c r="H18" s="57"/>
      <c r="I18" s="57"/>
      <c r="J18" s="49">
        <f>SUM(C18:I18)</f>
        <v>15.4</v>
      </c>
      <c r="U18" s="49">
        <f>SUM(N18:T18)</f>
        <v>0</v>
      </c>
      <c r="AF18" s="49">
        <f>SUM(Y18:AE18)</f>
        <v>0</v>
      </c>
      <c r="AG18" s="14"/>
      <c r="AH18" s="14"/>
      <c r="AQ18" s="49">
        <f>SUM(AJ18:AP18)</f>
        <v>0</v>
      </c>
    </row>
    <row r="19" ht="22.5" customHeight="1">
      <c r="A19" s="56"/>
      <c r="J19" s="58">
        <f>SUM(J8:J18)</f>
        <v>161.7</v>
      </c>
      <c r="U19" s="58">
        <f>SUM(U8:U18)</f>
        <v>154</v>
      </c>
      <c r="AF19" s="58">
        <f>SUM(AF8:AF18)</f>
        <v>177.1</v>
      </c>
      <c r="AG19" s="14"/>
      <c r="AH19" s="14"/>
      <c r="AQ19" s="58">
        <f>SUM(AQ8:AQ18)</f>
        <v>138.6</v>
      </c>
    </row>
    <row r="20" ht="22.5" customHeight="1">
      <c r="A20" s="56"/>
      <c r="AF20" s="14"/>
      <c r="AG20" s="14"/>
      <c r="AH20" s="14"/>
    </row>
    <row r="21" ht="22.5" customHeight="1">
      <c r="A21" s="59"/>
      <c r="B21" s="28" t="s">
        <v>27</v>
      </c>
      <c r="C21" s="7"/>
      <c r="D21" s="7"/>
      <c r="E21" s="7"/>
      <c r="F21" s="7"/>
      <c r="G21" s="7"/>
      <c r="H21" s="7"/>
      <c r="I21" s="8"/>
      <c r="M21" s="28" t="s">
        <v>28</v>
      </c>
      <c r="N21" s="7"/>
      <c r="O21" s="7"/>
      <c r="P21" s="7"/>
      <c r="Q21" s="7"/>
      <c r="R21" s="7"/>
      <c r="S21" s="7"/>
      <c r="T21" s="8"/>
      <c r="U21" s="9"/>
      <c r="V21" s="9"/>
      <c r="W21" s="9"/>
      <c r="X21" s="28" t="s">
        <v>29</v>
      </c>
      <c r="Y21" s="7"/>
      <c r="Z21" s="7"/>
      <c r="AA21" s="7"/>
      <c r="AB21" s="7"/>
      <c r="AC21" s="7"/>
      <c r="AD21" s="7"/>
      <c r="AE21" s="8"/>
      <c r="AI21" s="28" t="s">
        <v>30</v>
      </c>
      <c r="AJ21" s="7"/>
      <c r="AK21" s="7"/>
      <c r="AL21" s="7"/>
      <c r="AM21" s="7"/>
      <c r="AN21" s="7"/>
      <c r="AO21" s="7"/>
      <c r="AP21" s="8"/>
    </row>
    <row r="22" ht="22.5" customHeight="1">
      <c r="A22" s="43"/>
      <c r="B22" s="10" t="s">
        <v>15</v>
      </c>
      <c r="C22" s="11" t="s">
        <v>16</v>
      </c>
      <c r="D22" s="11" t="s">
        <v>17</v>
      </c>
      <c r="E22" s="11" t="s">
        <v>18</v>
      </c>
      <c r="F22" s="11" t="s">
        <v>19</v>
      </c>
      <c r="G22" s="11" t="s">
        <v>20</v>
      </c>
      <c r="H22" s="12" t="s">
        <v>21</v>
      </c>
      <c r="I22" s="13" t="s">
        <v>22</v>
      </c>
      <c r="M22" s="10" t="s">
        <v>15</v>
      </c>
      <c r="N22" s="11" t="s">
        <v>16</v>
      </c>
      <c r="O22" s="11" t="s">
        <v>17</v>
      </c>
      <c r="P22" s="11" t="s">
        <v>18</v>
      </c>
      <c r="Q22" s="11" t="s">
        <v>19</v>
      </c>
      <c r="R22" s="11" t="s">
        <v>20</v>
      </c>
      <c r="S22" s="12" t="s">
        <v>21</v>
      </c>
      <c r="T22" s="13" t="s">
        <v>22</v>
      </c>
      <c r="U22" s="14"/>
      <c r="V22" s="14"/>
      <c r="W22" s="14"/>
      <c r="X22" s="10" t="s">
        <v>15</v>
      </c>
      <c r="Y22" s="11" t="s">
        <v>16</v>
      </c>
      <c r="Z22" s="11" t="s">
        <v>17</v>
      </c>
      <c r="AA22" s="11" t="s">
        <v>18</v>
      </c>
      <c r="AB22" s="11" t="s">
        <v>19</v>
      </c>
      <c r="AC22" s="11" t="s">
        <v>20</v>
      </c>
      <c r="AD22" s="12" t="s">
        <v>21</v>
      </c>
      <c r="AE22" s="13" t="s">
        <v>22</v>
      </c>
      <c r="AI22" s="10" t="s">
        <v>15</v>
      </c>
      <c r="AJ22" s="30" t="s">
        <v>16</v>
      </c>
      <c r="AK22" s="30" t="s">
        <v>17</v>
      </c>
      <c r="AL22" s="30" t="s">
        <v>18</v>
      </c>
      <c r="AM22" s="30" t="s">
        <v>19</v>
      </c>
      <c r="AN22" s="30" t="s">
        <v>20</v>
      </c>
      <c r="AO22" s="31" t="s">
        <v>21</v>
      </c>
      <c r="AP22" s="32" t="s">
        <v>22</v>
      </c>
    </row>
    <row r="23" ht="19.5" customHeight="1">
      <c r="A23" s="44"/>
      <c r="B23" s="15">
        <v>18.0</v>
      </c>
      <c r="C23" s="20">
        <v>1.0</v>
      </c>
      <c r="D23" s="16">
        <v>2.0</v>
      </c>
      <c r="E23" s="16">
        <v>3.0</v>
      </c>
      <c r="F23" s="16">
        <v>4.0</v>
      </c>
      <c r="G23" s="16">
        <v>5.0</v>
      </c>
      <c r="H23" s="17">
        <v>6.0</v>
      </c>
      <c r="I23" s="18">
        <v>7.0</v>
      </c>
      <c r="J23" s="19"/>
      <c r="K23" s="19"/>
      <c r="L23" s="19"/>
      <c r="M23" s="15">
        <v>22.0</v>
      </c>
      <c r="N23" s="16"/>
      <c r="O23" s="16"/>
      <c r="P23" s="16"/>
      <c r="Q23" s="55">
        <v>1.0</v>
      </c>
      <c r="R23" s="16">
        <v>2.0</v>
      </c>
      <c r="S23" s="17">
        <v>3.0</v>
      </c>
      <c r="T23" s="18">
        <v>4.0</v>
      </c>
      <c r="U23" s="29"/>
      <c r="V23" s="29"/>
      <c r="W23" s="29"/>
      <c r="X23" s="15">
        <v>26.0</v>
      </c>
      <c r="Y23" s="16"/>
      <c r="Z23" s="16"/>
      <c r="AA23" s="16"/>
      <c r="AB23" s="16"/>
      <c r="AC23" s="16"/>
      <c r="AD23" s="17">
        <v>1.0</v>
      </c>
      <c r="AE23" s="18">
        <v>2.0</v>
      </c>
      <c r="AF23" s="19"/>
      <c r="AG23" s="19"/>
      <c r="AH23" s="19"/>
      <c r="AI23" s="15">
        <v>31.0</v>
      </c>
      <c r="AJ23" s="16"/>
      <c r="AK23" s="16">
        <v>1.0</v>
      </c>
      <c r="AL23" s="16">
        <v>2.0</v>
      </c>
      <c r="AM23" s="16">
        <v>3.0</v>
      </c>
      <c r="AN23" s="16">
        <v>4.0</v>
      </c>
      <c r="AO23" s="17">
        <v>5.0</v>
      </c>
      <c r="AP23" s="18">
        <v>6.0</v>
      </c>
    </row>
    <row r="24" ht="22.5" customHeight="1">
      <c r="A24" s="44"/>
      <c r="B24" s="15"/>
      <c r="C24" s="53">
        <v>0.0</v>
      </c>
      <c r="D24" s="50">
        <f t="shared" ref="D24:G24" si="20">$U$65</f>
        <v>7.7</v>
      </c>
      <c r="E24" s="50">
        <f t="shared" si="20"/>
        <v>7.7</v>
      </c>
      <c r="F24" s="50">
        <f t="shared" si="20"/>
        <v>7.7</v>
      </c>
      <c r="G24" s="50">
        <f t="shared" si="20"/>
        <v>7.7</v>
      </c>
      <c r="H24" s="17"/>
      <c r="I24" s="18"/>
      <c r="J24" s="49">
        <f>SUM(C24:I24)</f>
        <v>30.8</v>
      </c>
      <c r="K24" s="19"/>
      <c r="L24" s="19"/>
      <c r="M24" s="15"/>
      <c r="N24" s="60"/>
      <c r="O24" s="16"/>
      <c r="P24" s="16"/>
      <c r="Q24" s="50">
        <f t="shared" ref="Q24:R24" si="21">$U$65</f>
        <v>7.7</v>
      </c>
      <c r="R24" s="50">
        <f t="shared" si="21"/>
        <v>7.7</v>
      </c>
      <c r="S24" s="17"/>
      <c r="T24" s="18"/>
      <c r="U24" s="49">
        <f>SUM(N24:T24)</f>
        <v>15.4</v>
      </c>
      <c r="V24" s="29"/>
      <c r="W24" s="29"/>
      <c r="X24" s="15"/>
      <c r="Y24" s="16"/>
      <c r="Z24" s="16"/>
      <c r="AA24" s="16"/>
      <c r="AB24" s="16"/>
      <c r="AC24" s="16"/>
      <c r="AD24" s="17"/>
      <c r="AE24" s="18"/>
      <c r="AF24" s="49">
        <f>SUM(Y24:AE24)</f>
        <v>0</v>
      </c>
      <c r="AG24" s="19"/>
      <c r="AH24" s="19"/>
      <c r="AI24" s="15"/>
      <c r="AJ24" s="16"/>
      <c r="AK24" s="50"/>
      <c r="AL24" s="50"/>
      <c r="AM24" s="50"/>
      <c r="AN24" s="50"/>
      <c r="AO24" s="17"/>
      <c r="AP24" s="18"/>
      <c r="AQ24" s="49">
        <f>SUM(AJ24:AP24)</f>
        <v>0</v>
      </c>
    </row>
    <row r="25" ht="19.5" customHeight="1">
      <c r="A25" s="44"/>
      <c r="B25" s="15">
        <v>19.0</v>
      </c>
      <c r="C25" s="16">
        <v>8.0</v>
      </c>
      <c r="D25" s="16">
        <v>9.0</v>
      </c>
      <c r="E25" s="16">
        <v>10.0</v>
      </c>
      <c r="F25" s="16">
        <v>11.0</v>
      </c>
      <c r="G25" s="16">
        <v>12.0</v>
      </c>
      <c r="H25" s="17">
        <v>13.0</v>
      </c>
      <c r="I25" s="18">
        <v>14.0</v>
      </c>
      <c r="J25" s="49"/>
      <c r="K25" s="19"/>
      <c r="L25" s="19"/>
      <c r="M25" s="15">
        <v>23.0</v>
      </c>
      <c r="N25" s="60">
        <v>5.0</v>
      </c>
      <c r="O25" s="16">
        <v>6.0</v>
      </c>
      <c r="P25" s="16">
        <v>7.0</v>
      </c>
      <c r="Q25" s="16">
        <v>8.0</v>
      </c>
      <c r="R25" s="16">
        <v>9.0</v>
      </c>
      <c r="S25" s="17">
        <v>10.0</v>
      </c>
      <c r="T25" s="18">
        <v>11.0</v>
      </c>
      <c r="U25" s="49"/>
      <c r="V25" s="29"/>
      <c r="W25" s="29"/>
      <c r="X25" s="15">
        <v>27.0</v>
      </c>
      <c r="Y25" s="16">
        <v>3.0</v>
      </c>
      <c r="Z25" s="16">
        <v>4.0</v>
      </c>
      <c r="AA25" s="16">
        <v>5.0</v>
      </c>
      <c r="AB25" s="16">
        <v>6.0</v>
      </c>
      <c r="AC25" s="16">
        <v>7.0</v>
      </c>
      <c r="AD25" s="17">
        <v>8.0</v>
      </c>
      <c r="AE25" s="18">
        <v>9.0</v>
      </c>
      <c r="AF25" s="49"/>
      <c r="AG25" s="19"/>
      <c r="AH25" s="19"/>
      <c r="AI25" s="15">
        <v>32.0</v>
      </c>
      <c r="AJ25" s="16">
        <v>7.0</v>
      </c>
      <c r="AK25" s="16">
        <v>8.0</v>
      </c>
      <c r="AL25" s="16">
        <v>9.0</v>
      </c>
      <c r="AM25" s="16">
        <v>10.0</v>
      </c>
      <c r="AN25" s="16">
        <v>11.0</v>
      </c>
      <c r="AO25" s="17">
        <v>12.0</v>
      </c>
      <c r="AP25" s="18">
        <v>13.0</v>
      </c>
      <c r="AQ25" s="49"/>
    </row>
    <row r="26" ht="22.5" customHeight="1">
      <c r="A26" s="44"/>
      <c r="B26" s="15"/>
      <c r="C26" s="50">
        <f t="shared" ref="C26:G26" si="22">$U$65</f>
        <v>7.7</v>
      </c>
      <c r="D26" s="50">
        <f t="shared" si="22"/>
        <v>7.7</v>
      </c>
      <c r="E26" s="50">
        <f t="shared" si="22"/>
        <v>7.7</v>
      </c>
      <c r="F26" s="50">
        <f t="shared" si="22"/>
        <v>7.7</v>
      </c>
      <c r="G26" s="50">
        <f t="shared" si="22"/>
        <v>7.7</v>
      </c>
      <c r="H26" s="17"/>
      <c r="I26" s="18"/>
      <c r="J26" s="49">
        <f>SUM(C26:I26)</f>
        <v>38.5</v>
      </c>
      <c r="K26" s="19"/>
      <c r="L26" s="19"/>
      <c r="M26" s="15"/>
      <c r="N26" s="50">
        <f t="shared" ref="N26:R26" si="23">$U$65</f>
        <v>7.7</v>
      </c>
      <c r="O26" s="50">
        <f t="shared" si="23"/>
        <v>7.7</v>
      </c>
      <c r="P26" s="50">
        <f t="shared" si="23"/>
        <v>7.7</v>
      </c>
      <c r="Q26" s="50">
        <f t="shared" si="23"/>
        <v>7.7</v>
      </c>
      <c r="R26" s="50">
        <f t="shared" si="23"/>
        <v>7.7</v>
      </c>
      <c r="S26" s="17"/>
      <c r="T26" s="18"/>
      <c r="U26" s="49">
        <f>SUM(N26:T26)</f>
        <v>38.5</v>
      </c>
      <c r="V26" s="29"/>
      <c r="W26" s="29"/>
      <c r="X26" s="15"/>
      <c r="Y26" s="50">
        <f t="shared" ref="Y26:AC26" si="24">$U$65</f>
        <v>7.7</v>
      </c>
      <c r="Z26" s="50">
        <f t="shared" si="24"/>
        <v>7.7</v>
      </c>
      <c r="AA26" s="50">
        <f t="shared" si="24"/>
        <v>7.7</v>
      </c>
      <c r="AB26" s="50">
        <f t="shared" si="24"/>
        <v>7.7</v>
      </c>
      <c r="AC26" s="50">
        <f t="shared" si="24"/>
        <v>7.7</v>
      </c>
      <c r="AD26" s="17"/>
      <c r="AE26" s="18"/>
      <c r="AF26" s="49">
        <f>SUM(Y26:AE26)</f>
        <v>38.5</v>
      </c>
      <c r="AG26" s="19"/>
      <c r="AH26" s="19"/>
      <c r="AI26" s="15"/>
      <c r="AJ26" s="50"/>
      <c r="AK26" s="50"/>
      <c r="AL26" s="50"/>
      <c r="AM26" s="50"/>
      <c r="AN26" s="50"/>
      <c r="AO26" s="17"/>
      <c r="AP26" s="18"/>
      <c r="AQ26" s="49">
        <f>SUM(AJ26:AP26)</f>
        <v>0</v>
      </c>
    </row>
    <row r="27" ht="19.5" customHeight="1">
      <c r="A27" s="44"/>
      <c r="B27" s="15">
        <v>20.0</v>
      </c>
      <c r="C27" s="16">
        <v>15.0</v>
      </c>
      <c r="D27" s="16">
        <v>16.0</v>
      </c>
      <c r="E27" s="16">
        <v>17.0</v>
      </c>
      <c r="F27" s="16">
        <v>18.0</v>
      </c>
      <c r="G27" s="16">
        <v>19.0</v>
      </c>
      <c r="H27" s="17">
        <v>20.0</v>
      </c>
      <c r="I27" s="18">
        <v>21.0</v>
      </c>
      <c r="J27" s="49"/>
      <c r="K27" s="19"/>
      <c r="L27" s="19"/>
      <c r="M27" s="15">
        <v>24.0</v>
      </c>
      <c r="N27" s="16">
        <v>12.0</v>
      </c>
      <c r="O27" s="16">
        <v>13.0</v>
      </c>
      <c r="P27" s="16">
        <v>14.0</v>
      </c>
      <c r="Q27" s="16">
        <v>15.0</v>
      </c>
      <c r="R27" s="16">
        <v>16.0</v>
      </c>
      <c r="S27" s="17">
        <v>17.0</v>
      </c>
      <c r="T27" s="18">
        <v>18.0</v>
      </c>
      <c r="U27" s="49"/>
      <c r="V27" s="29"/>
      <c r="W27" s="29"/>
      <c r="X27" s="15">
        <v>28.0</v>
      </c>
      <c r="Y27" s="16">
        <v>10.0</v>
      </c>
      <c r="Z27" s="16">
        <v>11.0</v>
      </c>
      <c r="AA27" s="16">
        <v>12.0</v>
      </c>
      <c r="AB27" s="16">
        <v>13.0</v>
      </c>
      <c r="AC27" s="16">
        <v>14.0</v>
      </c>
      <c r="AD27" s="17">
        <v>15.0</v>
      </c>
      <c r="AE27" s="18">
        <v>16.0</v>
      </c>
      <c r="AF27" s="49"/>
      <c r="AG27" s="19"/>
      <c r="AH27" s="19"/>
      <c r="AI27" s="15">
        <v>33.0</v>
      </c>
      <c r="AJ27" s="16">
        <v>14.0</v>
      </c>
      <c r="AK27" s="20">
        <v>15.0</v>
      </c>
      <c r="AL27" s="16">
        <v>16.0</v>
      </c>
      <c r="AM27" s="16">
        <v>17.0</v>
      </c>
      <c r="AN27" s="16">
        <v>18.0</v>
      </c>
      <c r="AO27" s="17">
        <v>19.0</v>
      </c>
      <c r="AP27" s="18">
        <v>20.0</v>
      </c>
      <c r="AQ27" s="49"/>
    </row>
    <row r="28" ht="22.5" customHeight="1">
      <c r="A28" s="44"/>
      <c r="B28" s="15"/>
      <c r="C28" s="50">
        <f t="shared" ref="C28:G28" si="25">$U$65</f>
        <v>7.7</v>
      </c>
      <c r="D28" s="50">
        <f t="shared" si="25"/>
        <v>7.7</v>
      </c>
      <c r="E28" s="50">
        <f t="shared" si="25"/>
        <v>7.7</v>
      </c>
      <c r="F28" s="50">
        <f t="shared" si="25"/>
        <v>7.7</v>
      </c>
      <c r="G28" s="50">
        <f t="shared" si="25"/>
        <v>7.7</v>
      </c>
      <c r="H28" s="17"/>
      <c r="I28" s="18"/>
      <c r="J28" s="49">
        <f>SUM(C28:I28)</f>
        <v>38.5</v>
      </c>
      <c r="K28" s="19"/>
      <c r="L28" s="19"/>
      <c r="M28" s="15"/>
      <c r="N28" s="50">
        <f t="shared" ref="N28:R28" si="26">$U$65</f>
        <v>7.7</v>
      </c>
      <c r="O28" s="50">
        <f t="shared" si="26"/>
        <v>7.7</v>
      </c>
      <c r="P28" s="50">
        <f t="shared" si="26"/>
        <v>7.7</v>
      </c>
      <c r="Q28" s="50">
        <f t="shared" si="26"/>
        <v>7.7</v>
      </c>
      <c r="R28" s="50">
        <f t="shared" si="26"/>
        <v>7.7</v>
      </c>
      <c r="S28" s="54"/>
      <c r="T28" s="18"/>
      <c r="U28" s="49">
        <f>SUM(N28:T28)</f>
        <v>38.5</v>
      </c>
      <c r="V28" s="29"/>
      <c r="W28" s="29"/>
      <c r="X28" s="15"/>
      <c r="Y28" s="50">
        <f t="shared" ref="Y28:AC28" si="27">$U$65</f>
        <v>7.7</v>
      </c>
      <c r="Z28" s="50">
        <f t="shared" si="27"/>
        <v>7.7</v>
      </c>
      <c r="AA28" s="50">
        <f t="shared" si="27"/>
        <v>7.7</v>
      </c>
      <c r="AB28" s="50">
        <f t="shared" si="27"/>
        <v>7.7</v>
      </c>
      <c r="AC28" s="50">
        <f t="shared" si="27"/>
        <v>7.7</v>
      </c>
      <c r="AD28" s="17"/>
      <c r="AE28" s="18"/>
      <c r="AF28" s="49">
        <f>SUM(Y28:AE28)</f>
        <v>38.5</v>
      </c>
      <c r="AG28" s="19"/>
      <c r="AH28" s="19"/>
      <c r="AI28" s="15"/>
      <c r="AJ28" s="50"/>
      <c r="AK28" s="53">
        <v>0.0</v>
      </c>
      <c r="AL28" s="50"/>
      <c r="AM28" s="50"/>
      <c r="AN28" s="50"/>
      <c r="AO28" s="17"/>
      <c r="AP28" s="18"/>
      <c r="AQ28" s="49">
        <f>SUM(AJ28:AP28)</f>
        <v>0</v>
      </c>
    </row>
    <row r="29" ht="21.0" customHeight="1">
      <c r="A29" s="44"/>
      <c r="B29" s="15">
        <v>21.0</v>
      </c>
      <c r="C29" s="16">
        <v>22.0</v>
      </c>
      <c r="D29" s="16">
        <v>23.0</v>
      </c>
      <c r="E29" s="16">
        <v>24.0</v>
      </c>
      <c r="F29" s="16">
        <v>25.0</v>
      </c>
      <c r="G29" s="16">
        <v>26.0</v>
      </c>
      <c r="H29" s="17">
        <v>27.0</v>
      </c>
      <c r="I29" s="18">
        <v>28.0</v>
      </c>
      <c r="J29" s="49"/>
      <c r="K29" s="19"/>
      <c r="L29" s="19"/>
      <c r="M29" s="15">
        <v>25.0</v>
      </c>
      <c r="N29" s="16">
        <v>19.0</v>
      </c>
      <c r="O29" s="16">
        <v>20.0</v>
      </c>
      <c r="P29" s="16">
        <v>21.0</v>
      </c>
      <c r="Q29" s="16">
        <v>22.0</v>
      </c>
      <c r="R29" s="61">
        <v>23.0</v>
      </c>
      <c r="S29" s="54">
        <v>24.0</v>
      </c>
      <c r="T29" s="18">
        <v>25.0</v>
      </c>
      <c r="U29" s="49"/>
      <c r="V29" s="29"/>
      <c r="W29" s="29"/>
      <c r="X29" s="15">
        <v>29.0</v>
      </c>
      <c r="Y29" s="16">
        <v>17.0</v>
      </c>
      <c r="Z29" s="16">
        <v>18.0</v>
      </c>
      <c r="AA29" s="16">
        <v>19.0</v>
      </c>
      <c r="AB29" s="16">
        <v>20.0</v>
      </c>
      <c r="AC29" s="16">
        <v>21.0</v>
      </c>
      <c r="AD29" s="17">
        <v>22.0</v>
      </c>
      <c r="AE29" s="18">
        <v>23.0</v>
      </c>
      <c r="AF29" s="49"/>
      <c r="AG29" s="19"/>
      <c r="AH29" s="19"/>
      <c r="AI29" s="15">
        <v>34.0</v>
      </c>
      <c r="AJ29" s="16">
        <v>21.0</v>
      </c>
      <c r="AK29" s="16">
        <v>22.0</v>
      </c>
      <c r="AL29" s="16">
        <v>23.0</v>
      </c>
      <c r="AM29" s="16">
        <v>24.0</v>
      </c>
      <c r="AN29" s="16">
        <v>25.0</v>
      </c>
      <c r="AO29" s="17">
        <v>26.0</v>
      </c>
      <c r="AP29" s="18">
        <v>27.0</v>
      </c>
      <c r="AQ29" s="49"/>
    </row>
    <row r="30" ht="22.5" customHeight="1">
      <c r="A30" s="44"/>
      <c r="B30" s="15"/>
      <c r="C30" s="50">
        <f t="shared" ref="C30:G30" si="28">$U$65</f>
        <v>7.7</v>
      </c>
      <c r="D30" s="50">
        <f t="shared" si="28"/>
        <v>7.7</v>
      </c>
      <c r="E30" s="50">
        <f t="shared" si="28"/>
        <v>7.7</v>
      </c>
      <c r="F30" s="50">
        <f t="shared" si="28"/>
        <v>7.7</v>
      </c>
      <c r="G30" s="50">
        <f t="shared" si="28"/>
        <v>7.7</v>
      </c>
      <c r="H30" s="17"/>
      <c r="I30" s="18"/>
      <c r="J30" s="49">
        <f>SUM(C30:I30)</f>
        <v>38.5</v>
      </c>
      <c r="K30" s="19"/>
      <c r="L30" s="19"/>
      <c r="M30" s="15"/>
      <c r="N30" s="50">
        <f t="shared" ref="N30:R30" si="29">$U$65</f>
        <v>7.7</v>
      </c>
      <c r="O30" s="50">
        <f t="shared" si="29"/>
        <v>7.7</v>
      </c>
      <c r="P30" s="50">
        <f t="shared" si="29"/>
        <v>7.7</v>
      </c>
      <c r="Q30" s="50">
        <f t="shared" si="29"/>
        <v>7.7</v>
      </c>
      <c r="R30" s="50">
        <f t="shared" si="29"/>
        <v>7.7</v>
      </c>
      <c r="S30" s="17"/>
      <c r="T30" s="18"/>
      <c r="U30" s="49">
        <f>SUM(N30:T30)</f>
        <v>38.5</v>
      </c>
      <c r="V30" s="29"/>
      <c r="W30" s="29"/>
      <c r="X30" s="15"/>
      <c r="Y30" s="50">
        <f t="shared" ref="Y30:AC30" si="30">$U$65</f>
        <v>7.7</v>
      </c>
      <c r="Z30" s="50">
        <f t="shared" si="30"/>
        <v>7.7</v>
      </c>
      <c r="AA30" s="50">
        <f t="shared" si="30"/>
        <v>7.7</v>
      </c>
      <c r="AB30" s="50">
        <f t="shared" si="30"/>
        <v>7.7</v>
      </c>
      <c r="AC30" s="50">
        <f t="shared" si="30"/>
        <v>7.7</v>
      </c>
      <c r="AD30" s="17"/>
      <c r="AE30" s="18"/>
      <c r="AF30" s="49">
        <f>SUM(Y30:AE30)</f>
        <v>38.5</v>
      </c>
      <c r="AG30" s="19"/>
      <c r="AH30" s="19"/>
      <c r="AI30" s="15"/>
      <c r="AJ30" s="50"/>
      <c r="AK30" s="50"/>
      <c r="AL30" s="50"/>
      <c r="AM30" s="50"/>
      <c r="AN30" s="50"/>
      <c r="AO30" s="17"/>
      <c r="AP30" s="18"/>
      <c r="AQ30" s="49">
        <f>SUM(AJ30:AP30)</f>
        <v>0</v>
      </c>
    </row>
    <row r="31" ht="21.0" customHeight="1">
      <c r="A31" s="44"/>
      <c r="B31" s="15">
        <v>22.0</v>
      </c>
      <c r="C31" s="16">
        <v>29.0</v>
      </c>
      <c r="D31" s="16">
        <v>30.0</v>
      </c>
      <c r="E31" s="16">
        <v>31.0</v>
      </c>
      <c r="F31" s="16"/>
      <c r="G31" s="16"/>
      <c r="H31" s="17"/>
      <c r="I31" s="18"/>
      <c r="J31" s="49"/>
      <c r="K31" s="19"/>
      <c r="L31" s="19"/>
      <c r="M31" s="15">
        <v>26.0</v>
      </c>
      <c r="N31" s="16">
        <v>26.0</v>
      </c>
      <c r="O31" s="16">
        <v>27.0</v>
      </c>
      <c r="P31" s="16">
        <v>28.0</v>
      </c>
      <c r="Q31" s="16">
        <v>29.0</v>
      </c>
      <c r="R31" s="16">
        <v>30.0</v>
      </c>
      <c r="S31" s="17"/>
      <c r="T31" s="18"/>
      <c r="U31" s="49"/>
      <c r="V31" s="29"/>
      <c r="W31" s="29"/>
      <c r="X31" s="15">
        <v>30.0</v>
      </c>
      <c r="Y31" s="16">
        <v>24.0</v>
      </c>
      <c r="Z31" s="16">
        <v>25.0</v>
      </c>
      <c r="AA31" s="16">
        <v>26.0</v>
      </c>
      <c r="AB31" s="16">
        <v>27.0</v>
      </c>
      <c r="AC31" s="16">
        <v>28.0</v>
      </c>
      <c r="AD31" s="17">
        <v>29.0</v>
      </c>
      <c r="AE31" s="18">
        <v>30.0</v>
      </c>
      <c r="AF31" s="49"/>
      <c r="AG31" s="19"/>
      <c r="AH31" s="19"/>
      <c r="AI31" s="15">
        <v>35.0</v>
      </c>
      <c r="AJ31" s="16">
        <v>28.0</v>
      </c>
      <c r="AK31" s="16">
        <v>29.0</v>
      </c>
      <c r="AL31" s="16">
        <v>30.0</v>
      </c>
      <c r="AM31" s="16">
        <v>31.0</v>
      </c>
      <c r="AN31" s="16"/>
      <c r="AO31" s="17"/>
      <c r="AP31" s="18"/>
      <c r="AQ31" s="49"/>
    </row>
    <row r="32" ht="22.5" customHeight="1">
      <c r="A32" s="44"/>
      <c r="B32" s="15"/>
      <c r="C32" s="50">
        <f t="shared" ref="C32:E32" si="31">$U$65</f>
        <v>7.7</v>
      </c>
      <c r="D32" s="50">
        <f t="shared" si="31"/>
        <v>7.7</v>
      </c>
      <c r="E32" s="50">
        <f t="shared" si="31"/>
        <v>7.7</v>
      </c>
      <c r="F32" s="16"/>
      <c r="G32" s="16"/>
      <c r="H32" s="17"/>
      <c r="I32" s="18"/>
      <c r="J32" s="49">
        <f>SUM(C32:I32)</f>
        <v>23.1</v>
      </c>
      <c r="K32" s="19"/>
      <c r="L32" s="19"/>
      <c r="M32" s="15"/>
      <c r="N32" s="50">
        <f t="shared" ref="N32:R32" si="32">$U$65</f>
        <v>7.7</v>
      </c>
      <c r="O32" s="50">
        <f t="shared" si="32"/>
        <v>7.7</v>
      </c>
      <c r="P32" s="50">
        <f t="shared" si="32"/>
        <v>7.7</v>
      </c>
      <c r="Q32" s="50">
        <f t="shared" si="32"/>
        <v>7.7</v>
      </c>
      <c r="R32" s="50">
        <f t="shared" si="32"/>
        <v>7.7</v>
      </c>
      <c r="S32" s="17"/>
      <c r="T32" s="18"/>
      <c r="U32" s="49">
        <f>SUM(N32:T32)</f>
        <v>38.5</v>
      </c>
      <c r="V32" s="29"/>
      <c r="W32" s="29"/>
      <c r="X32" s="15"/>
      <c r="Y32" s="50">
        <f t="shared" ref="Y32:AC32" si="33">$U$65</f>
        <v>7.7</v>
      </c>
      <c r="Z32" s="50">
        <f t="shared" si="33"/>
        <v>7.7</v>
      </c>
      <c r="AA32" s="50">
        <f t="shared" si="33"/>
        <v>7.7</v>
      </c>
      <c r="AB32" s="50">
        <f t="shared" si="33"/>
        <v>7.7</v>
      </c>
      <c r="AC32" s="50">
        <f t="shared" si="33"/>
        <v>7.7</v>
      </c>
      <c r="AD32" s="17"/>
      <c r="AE32" s="18"/>
      <c r="AF32" s="49">
        <f>SUM(Y32:AE32)</f>
        <v>38.5</v>
      </c>
      <c r="AG32" s="19"/>
      <c r="AH32" s="19"/>
      <c r="AI32" s="15"/>
      <c r="AJ32" s="50"/>
      <c r="AK32" s="50"/>
      <c r="AL32" s="50"/>
      <c r="AM32" s="50"/>
      <c r="AN32" s="16"/>
      <c r="AO32" s="17"/>
      <c r="AP32" s="18"/>
      <c r="AQ32" s="49">
        <f>SUM(AJ32:AP32)</f>
        <v>0</v>
      </c>
    </row>
    <row r="33" ht="22.5" customHeight="1">
      <c r="A33" s="44"/>
      <c r="B33" s="15"/>
      <c r="C33" s="16"/>
      <c r="D33" s="16"/>
      <c r="E33" s="16"/>
      <c r="F33" s="16"/>
      <c r="G33" s="16"/>
      <c r="H33" s="17"/>
      <c r="I33" s="18"/>
      <c r="J33" s="49"/>
      <c r="K33" s="19"/>
      <c r="L33" s="19"/>
      <c r="M33" s="15"/>
      <c r="N33" s="16"/>
      <c r="O33" s="16"/>
      <c r="P33" s="16"/>
      <c r="Q33" s="16"/>
      <c r="R33" s="16"/>
      <c r="S33" s="17"/>
      <c r="T33" s="18"/>
      <c r="U33" s="49"/>
      <c r="V33" s="29"/>
      <c r="W33" s="29"/>
      <c r="X33" s="15">
        <v>31.0</v>
      </c>
      <c r="Y33" s="16">
        <v>31.0</v>
      </c>
      <c r="Z33" s="16"/>
      <c r="AA33" s="16"/>
      <c r="AB33" s="16"/>
      <c r="AC33" s="16"/>
      <c r="AD33" s="17"/>
      <c r="AE33" s="18"/>
      <c r="AF33" s="49"/>
      <c r="AG33" s="19"/>
      <c r="AH33" s="19"/>
      <c r="AI33" s="15"/>
      <c r="AJ33" s="16"/>
      <c r="AK33" s="16"/>
      <c r="AL33" s="16"/>
      <c r="AM33" s="16"/>
      <c r="AN33" s="16"/>
      <c r="AO33" s="17"/>
      <c r="AP33" s="18"/>
      <c r="AQ33" s="49"/>
    </row>
    <row r="34" ht="15.0" customHeight="1">
      <c r="A34" s="56"/>
      <c r="J34" s="49">
        <f>SUM(C34:I34)</f>
        <v>0</v>
      </c>
      <c r="U34" s="49">
        <f>SUM(N34:T34)</f>
        <v>0</v>
      </c>
      <c r="X34" s="57"/>
      <c r="Y34" s="50">
        <f>$U$65</f>
        <v>7.7</v>
      </c>
      <c r="Z34" s="57"/>
      <c r="AA34" s="57"/>
      <c r="AB34" s="57"/>
      <c r="AC34" s="57"/>
      <c r="AD34" s="57"/>
      <c r="AE34" s="57"/>
      <c r="AF34" s="49">
        <f>SUM(Y34:AE34)</f>
        <v>7.7</v>
      </c>
      <c r="AQ34" s="49">
        <f>SUM(AJ34:AP34)</f>
        <v>0</v>
      </c>
    </row>
    <row r="35" ht="15.0" customHeight="1">
      <c r="A35" s="56"/>
      <c r="J35" s="58">
        <f>SUM(J24:J34)</f>
        <v>169.4</v>
      </c>
      <c r="U35" s="58">
        <f>SUM(U24:U34)</f>
        <v>169.4</v>
      </c>
      <c r="AF35" s="58">
        <f>SUM(AF24:AF34)</f>
        <v>161.7</v>
      </c>
      <c r="AQ35" s="58">
        <f>SUM(AQ24:AQ34)</f>
        <v>0</v>
      </c>
    </row>
    <row r="36" ht="15.0" customHeight="1">
      <c r="A36" s="56"/>
    </row>
    <row r="37" ht="21.0" customHeight="1">
      <c r="A37" s="62"/>
      <c r="B37" s="63" t="s">
        <v>36</v>
      </c>
      <c r="C37" s="7"/>
      <c r="D37" s="7"/>
      <c r="E37" s="7"/>
      <c r="F37" s="7"/>
      <c r="G37" s="7"/>
      <c r="H37" s="7"/>
      <c r="I37" s="8"/>
      <c r="J37" s="9"/>
      <c r="K37" s="9"/>
      <c r="L37" s="9"/>
      <c r="M37" s="63" t="s">
        <v>37</v>
      </c>
      <c r="N37" s="7"/>
      <c r="O37" s="7"/>
      <c r="P37" s="7"/>
      <c r="Q37" s="7"/>
      <c r="R37" s="7"/>
      <c r="S37" s="7"/>
      <c r="T37" s="8"/>
      <c r="U37" s="9"/>
      <c r="V37" s="9"/>
      <c r="W37" s="9"/>
      <c r="X37" s="63" t="s">
        <v>38</v>
      </c>
      <c r="Y37" s="7"/>
      <c r="Z37" s="7"/>
      <c r="AA37" s="7"/>
      <c r="AB37" s="7"/>
      <c r="AC37" s="7"/>
      <c r="AD37" s="7"/>
      <c r="AE37" s="8"/>
      <c r="AF37" s="9"/>
      <c r="AG37" s="9"/>
      <c r="AH37" s="9"/>
      <c r="AI37" s="63" t="s">
        <v>39</v>
      </c>
      <c r="AJ37" s="7"/>
      <c r="AK37" s="7"/>
      <c r="AL37" s="7"/>
      <c r="AM37" s="7"/>
      <c r="AN37" s="7"/>
      <c r="AO37" s="7"/>
      <c r="AP37" s="8"/>
    </row>
    <row r="38" ht="20.25" customHeight="1">
      <c r="A38" s="43"/>
      <c r="B38" s="10" t="s">
        <v>15</v>
      </c>
      <c r="C38" s="11" t="s">
        <v>16</v>
      </c>
      <c r="D38" s="11" t="s">
        <v>17</v>
      </c>
      <c r="E38" s="11" t="s">
        <v>18</v>
      </c>
      <c r="F38" s="11" t="s">
        <v>19</v>
      </c>
      <c r="G38" s="11" t="s">
        <v>20</v>
      </c>
      <c r="H38" s="12" t="s">
        <v>21</v>
      </c>
      <c r="I38" s="13" t="s">
        <v>22</v>
      </c>
      <c r="J38" s="14"/>
      <c r="K38" s="14"/>
      <c r="L38" s="14"/>
      <c r="M38" s="10" t="s">
        <v>15</v>
      </c>
      <c r="N38" s="11" t="s">
        <v>16</v>
      </c>
      <c r="O38" s="11" t="s">
        <v>17</v>
      </c>
      <c r="P38" s="11" t="s">
        <v>18</v>
      </c>
      <c r="Q38" s="11" t="s">
        <v>19</v>
      </c>
      <c r="R38" s="11" t="s">
        <v>20</v>
      </c>
      <c r="S38" s="12" t="s">
        <v>21</v>
      </c>
      <c r="T38" s="13" t="s">
        <v>22</v>
      </c>
      <c r="U38" s="14"/>
      <c r="V38" s="14"/>
      <c r="W38" s="14"/>
      <c r="X38" s="10" t="s">
        <v>15</v>
      </c>
      <c r="Y38" s="11" t="s">
        <v>16</v>
      </c>
      <c r="Z38" s="11" t="s">
        <v>17</v>
      </c>
      <c r="AA38" s="11" t="s">
        <v>18</v>
      </c>
      <c r="AB38" s="11" t="s">
        <v>19</v>
      </c>
      <c r="AC38" s="11" t="s">
        <v>20</v>
      </c>
      <c r="AD38" s="12" t="s">
        <v>21</v>
      </c>
      <c r="AE38" s="13" t="s">
        <v>22</v>
      </c>
      <c r="AF38" s="9"/>
      <c r="AG38" s="9"/>
      <c r="AH38" s="9"/>
      <c r="AI38" s="10" t="s">
        <v>15</v>
      </c>
      <c r="AJ38" s="11" t="s">
        <v>16</v>
      </c>
      <c r="AK38" s="11" t="s">
        <v>17</v>
      </c>
      <c r="AL38" s="11" t="s">
        <v>18</v>
      </c>
      <c r="AM38" s="11" t="s">
        <v>19</v>
      </c>
      <c r="AN38" s="11" t="s">
        <v>20</v>
      </c>
      <c r="AO38" s="12" t="s">
        <v>21</v>
      </c>
      <c r="AP38" s="13" t="s">
        <v>22</v>
      </c>
    </row>
    <row r="39" ht="18.75" customHeight="1">
      <c r="A39" s="44"/>
      <c r="B39" s="15">
        <v>35.0</v>
      </c>
      <c r="C39" s="16"/>
      <c r="D39" s="16"/>
      <c r="E39" s="16"/>
      <c r="F39" s="16"/>
      <c r="G39" s="64">
        <v>1.0</v>
      </c>
      <c r="H39" s="65">
        <v>2.0</v>
      </c>
      <c r="I39" s="66">
        <v>3.0</v>
      </c>
      <c r="J39" s="9"/>
      <c r="K39" s="9"/>
      <c r="L39" s="9"/>
      <c r="M39" s="15">
        <v>39.0</v>
      </c>
      <c r="N39" s="16"/>
      <c r="O39" s="16"/>
      <c r="P39" s="16"/>
      <c r="Q39" s="16"/>
      <c r="R39" s="16"/>
      <c r="S39" s="17"/>
      <c r="T39" s="66">
        <v>1.0</v>
      </c>
      <c r="U39" s="19"/>
      <c r="V39" s="19"/>
      <c r="W39" s="19"/>
      <c r="X39" s="15">
        <v>44.0</v>
      </c>
      <c r="Y39" s="16"/>
      <c r="Z39" s="67"/>
      <c r="AA39" s="68">
        <v>1.0</v>
      </c>
      <c r="AB39" s="64">
        <v>2.0</v>
      </c>
      <c r="AC39" s="64">
        <v>3.0</v>
      </c>
      <c r="AD39" s="65">
        <v>4.0</v>
      </c>
      <c r="AE39" s="66">
        <v>5.0</v>
      </c>
      <c r="AF39" s="19"/>
      <c r="AG39" s="19"/>
      <c r="AH39" s="19"/>
      <c r="AI39" s="15">
        <v>48.0</v>
      </c>
      <c r="AJ39" s="16"/>
      <c r="AK39" s="16"/>
      <c r="AL39" s="16"/>
      <c r="AM39" s="16"/>
      <c r="AN39" s="64">
        <v>1.0</v>
      </c>
      <c r="AO39" s="65">
        <v>2.0</v>
      </c>
      <c r="AP39" s="66">
        <v>3.0</v>
      </c>
    </row>
    <row r="40" ht="18.75" customHeight="1">
      <c r="A40" s="44"/>
      <c r="B40" s="15"/>
      <c r="C40" s="16"/>
      <c r="D40" s="16"/>
      <c r="E40" s="16"/>
      <c r="F40" s="16"/>
      <c r="G40" s="50">
        <f>$U$65</f>
        <v>7.7</v>
      </c>
      <c r="H40" s="65"/>
      <c r="I40" s="66"/>
      <c r="J40" s="49">
        <f>SUM(C40:I40)</f>
        <v>7.7</v>
      </c>
      <c r="K40" s="9"/>
      <c r="L40" s="9"/>
      <c r="M40" s="15"/>
      <c r="N40" s="16"/>
      <c r="O40" s="16"/>
      <c r="P40" s="16"/>
      <c r="Q40" s="16"/>
      <c r="R40" s="16"/>
      <c r="S40" s="17"/>
      <c r="T40" s="66"/>
      <c r="U40" s="49">
        <f>SUM(N40:T40)</f>
        <v>0</v>
      </c>
      <c r="V40" s="19"/>
      <c r="W40" s="19"/>
      <c r="X40" s="15"/>
      <c r="Y40" s="16"/>
      <c r="Z40" s="67"/>
      <c r="AA40" s="53">
        <v>0.0</v>
      </c>
      <c r="AB40" s="50">
        <f t="shared" ref="AB40:AC40" si="34">$U$65</f>
        <v>7.7</v>
      </c>
      <c r="AC40" s="50">
        <f t="shared" si="34"/>
        <v>7.7</v>
      </c>
      <c r="AD40" s="65"/>
      <c r="AE40" s="66"/>
      <c r="AF40" s="49">
        <f>SUM(Y40:AE40)</f>
        <v>15.4</v>
      </c>
      <c r="AG40" s="19"/>
      <c r="AH40" s="19"/>
      <c r="AI40" s="15"/>
      <c r="AJ40" s="16"/>
      <c r="AK40" s="16"/>
      <c r="AL40" s="16"/>
      <c r="AM40" s="16"/>
      <c r="AN40" s="50">
        <f>$U$65</f>
        <v>7.7</v>
      </c>
      <c r="AO40" s="65"/>
      <c r="AP40" s="66"/>
      <c r="AQ40" s="49">
        <f>SUM(AJ40:AP40)</f>
        <v>7.7</v>
      </c>
    </row>
    <row r="41" ht="20.25" customHeight="1">
      <c r="A41" s="44"/>
      <c r="B41" s="15">
        <v>36.0</v>
      </c>
      <c r="C41" s="64">
        <v>4.0</v>
      </c>
      <c r="D41" s="64">
        <v>5.0</v>
      </c>
      <c r="E41" s="64">
        <v>6.0</v>
      </c>
      <c r="F41" s="64">
        <v>7.0</v>
      </c>
      <c r="G41" s="64">
        <v>8.0</v>
      </c>
      <c r="H41" s="65">
        <v>9.0</v>
      </c>
      <c r="I41" s="66">
        <v>10.0</v>
      </c>
      <c r="J41" s="49"/>
      <c r="K41" s="9"/>
      <c r="L41" s="9"/>
      <c r="M41" s="15">
        <v>40.0</v>
      </c>
      <c r="N41" s="64">
        <v>2.0</v>
      </c>
      <c r="O41" s="64">
        <v>3.0</v>
      </c>
      <c r="P41" s="64">
        <v>4.0</v>
      </c>
      <c r="Q41" s="64">
        <v>5.0</v>
      </c>
      <c r="R41" s="64">
        <v>6.0</v>
      </c>
      <c r="S41" s="65">
        <v>7.0</v>
      </c>
      <c r="T41" s="66">
        <v>8.0</v>
      </c>
      <c r="U41" s="49"/>
      <c r="V41" s="19"/>
      <c r="W41" s="19"/>
      <c r="X41" s="15">
        <v>45.0</v>
      </c>
      <c r="Y41" s="64">
        <v>6.0</v>
      </c>
      <c r="Z41" s="64">
        <v>7.0</v>
      </c>
      <c r="AA41" s="64">
        <v>8.0</v>
      </c>
      <c r="AB41" s="64">
        <v>9.0</v>
      </c>
      <c r="AC41" s="64">
        <v>10.0</v>
      </c>
      <c r="AD41" s="65">
        <v>11.0</v>
      </c>
      <c r="AE41" s="66">
        <v>12.0</v>
      </c>
      <c r="AF41" s="49"/>
      <c r="AG41" s="19"/>
      <c r="AH41" s="19"/>
      <c r="AI41" s="15">
        <v>49.0</v>
      </c>
      <c r="AJ41" s="64">
        <v>4.0</v>
      </c>
      <c r="AK41" s="69">
        <v>5.0</v>
      </c>
      <c r="AL41" s="70">
        <v>6.0</v>
      </c>
      <c r="AM41" s="69">
        <v>7.0</v>
      </c>
      <c r="AN41" s="70">
        <v>8.0</v>
      </c>
      <c r="AO41" s="65">
        <v>9.0</v>
      </c>
      <c r="AP41" s="66">
        <v>10.0</v>
      </c>
      <c r="AQ41" s="49"/>
    </row>
    <row r="42" ht="20.25" customHeight="1">
      <c r="A42" s="44"/>
      <c r="B42" s="15"/>
      <c r="C42" s="50">
        <f t="shared" ref="C42:G42" si="35">$U$65</f>
        <v>7.7</v>
      </c>
      <c r="D42" s="50">
        <f t="shared" si="35"/>
        <v>7.7</v>
      </c>
      <c r="E42" s="50">
        <f t="shared" si="35"/>
        <v>7.7</v>
      </c>
      <c r="F42" s="50">
        <f t="shared" si="35"/>
        <v>7.7</v>
      </c>
      <c r="G42" s="50">
        <f t="shared" si="35"/>
        <v>7.7</v>
      </c>
      <c r="H42" s="65"/>
      <c r="I42" s="66"/>
      <c r="J42" s="49">
        <f>SUM(C42:I42)</f>
        <v>38.5</v>
      </c>
      <c r="K42" s="9"/>
      <c r="L42" s="9"/>
      <c r="M42" s="15"/>
      <c r="N42" s="50">
        <f t="shared" ref="N42:R42" si="36">$U$65</f>
        <v>7.7</v>
      </c>
      <c r="O42" s="50">
        <f t="shared" si="36"/>
        <v>7.7</v>
      </c>
      <c r="P42" s="50">
        <f t="shared" si="36"/>
        <v>7.7</v>
      </c>
      <c r="Q42" s="50">
        <f t="shared" si="36"/>
        <v>7.7</v>
      </c>
      <c r="R42" s="50">
        <f t="shared" si="36"/>
        <v>7.7</v>
      </c>
      <c r="S42" s="65"/>
      <c r="T42" s="66"/>
      <c r="U42" s="49">
        <f>SUM(N42:T42)</f>
        <v>38.5</v>
      </c>
      <c r="V42" s="19"/>
      <c r="W42" s="19"/>
      <c r="X42" s="15"/>
      <c r="Y42" s="50">
        <f t="shared" ref="Y42:AC42" si="37">$U$65</f>
        <v>7.7</v>
      </c>
      <c r="Z42" s="50">
        <f t="shared" si="37"/>
        <v>7.7</v>
      </c>
      <c r="AA42" s="50">
        <f t="shared" si="37"/>
        <v>7.7</v>
      </c>
      <c r="AB42" s="50">
        <f t="shared" si="37"/>
        <v>7.7</v>
      </c>
      <c r="AC42" s="50">
        <f t="shared" si="37"/>
        <v>7.7</v>
      </c>
      <c r="AD42" s="65"/>
      <c r="AE42" s="66"/>
      <c r="AF42" s="49">
        <f>SUM(Y42:AE42)</f>
        <v>38.5</v>
      </c>
      <c r="AG42" s="19"/>
      <c r="AH42" s="19"/>
      <c r="AI42" s="15"/>
      <c r="AJ42" s="50">
        <f t="shared" ref="AJ42:AK42" si="38">$U$65</f>
        <v>7.7</v>
      </c>
      <c r="AK42" s="50">
        <f t="shared" si="38"/>
        <v>7.7</v>
      </c>
      <c r="AL42" s="53">
        <v>0.0</v>
      </c>
      <c r="AM42" s="50">
        <f>$U$65</f>
        <v>7.7</v>
      </c>
      <c r="AN42" s="53">
        <v>0.0</v>
      </c>
      <c r="AO42" s="65"/>
      <c r="AP42" s="66"/>
      <c r="AQ42" s="49">
        <f>SUM(AJ42:AP42)</f>
        <v>23.1</v>
      </c>
    </row>
    <row r="43" ht="18.0" customHeight="1">
      <c r="A43" s="44"/>
      <c r="B43" s="15">
        <v>37.0</v>
      </c>
      <c r="C43" s="71">
        <v>11.0</v>
      </c>
      <c r="D43" s="64">
        <v>12.0</v>
      </c>
      <c r="E43" s="64">
        <v>13.0</v>
      </c>
      <c r="F43" s="64">
        <v>14.0</v>
      </c>
      <c r="G43" s="64">
        <v>15.0</v>
      </c>
      <c r="H43" s="65">
        <v>16.0</v>
      </c>
      <c r="I43" s="66">
        <v>17.0</v>
      </c>
      <c r="J43" s="49"/>
      <c r="K43" s="9"/>
      <c r="L43" s="9"/>
      <c r="M43" s="15">
        <v>41.0</v>
      </c>
      <c r="N43" s="64">
        <v>9.0</v>
      </c>
      <c r="O43" s="64">
        <v>10.0</v>
      </c>
      <c r="P43" s="72">
        <v>11.0</v>
      </c>
      <c r="Q43" s="73">
        <v>12.0</v>
      </c>
      <c r="R43" s="64">
        <v>13.0</v>
      </c>
      <c r="S43" s="65">
        <v>14.0</v>
      </c>
      <c r="T43" s="66">
        <v>15.0</v>
      </c>
      <c r="U43" s="49"/>
      <c r="V43" s="19"/>
      <c r="W43" s="19"/>
      <c r="X43" s="15">
        <v>46.0</v>
      </c>
      <c r="Y43" s="64">
        <v>13.0</v>
      </c>
      <c r="Z43" s="64">
        <v>14.0</v>
      </c>
      <c r="AA43" s="64">
        <v>15.0</v>
      </c>
      <c r="AB43" s="64">
        <v>16.0</v>
      </c>
      <c r="AC43" s="64">
        <v>17.0</v>
      </c>
      <c r="AD43" s="65">
        <v>18.0</v>
      </c>
      <c r="AE43" s="66">
        <v>19.0</v>
      </c>
      <c r="AF43" s="49"/>
      <c r="AG43" s="19"/>
      <c r="AH43" s="19"/>
      <c r="AI43" s="15">
        <v>50.0</v>
      </c>
      <c r="AJ43" s="64">
        <v>11.0</v>
      </c>
      <c r="AK43" s="64">
        <v>12.0</v>
      </c>
      <c r="AL43" s="64">
        <v>13.0</v>
      </c>
      <c r="AM43" s="64">
        <v>14.0</v>
      </c>
      <c r="AN43" s="64">
        <v>15.0</v>
      </c>
      <c r="AO43" s="65">
        <v>16.0</v>
      </c>
      <c r="AP43" s="66">
        <v>17.0</v>
      </c>
      <c r="AQ43" s="49"/>
    </row>
    <row r="44" ht="18.0" customHeight="1">
      <c r="A44" s="44"/>
      <c r="B44" s="15"/>
      <c r="C44" s="53">
        <v>0.0</v>
      </c>
      <c r="D44" s="50">
        <f t="shared" ref="D44:G44" si="39">$U$65</f>
        <v>7.7</v>
      </c>
      <c r="E44" s="50">
        <f t="shared" si="39"/>
        <v>7.7</v>
      </c>
      <c r="F44" s="50">
        <f t="shared" si="39"/>
        <v>7.7</v>
      </c>
      <c r="G44" s="50">
        <f t="shared" si="39"/>
        <v>7.7</v>
      </c>
      <c r="H44" s="65"/>
      <c r="I44" s="66"/>
      <c r="J44" s="49">
        <f>SUM(C44:I44)</f>
        <v>30.8</v>
      </c>
      <c r="K44" s="9"/>
      <c r="L44" s="9"/>
      <c r="M44" s="15"/>
      <c r="N44" s="50">
        <f t="shared" ref="N44:P44" si="40">$U$65</f>
        <v>7.7</v>
      </c>
      <c r="O44" s="50">
        <f t="shared" si="40"/>
        <v>7.7</v>
      </c>
      <c r="P44" s="50">
        <f t="shared" si="40"/>
        <v>7.7</v>
      </c>
      <c r="Q44" s="53">
        <v>0.0</v>
      </c>
      <c r="R44" s="50">
        <f>$U$65</f>
        <v>7.7</v>
      </c>
      <c r="S44" s="65"/>
      <c r="T44" s="66"/>
      <c r="U44" s="49">
        <f>SUM(N44:T44)</f>
        <v>30.8</v>
      </c>
      <c r="V44" s="19"/>
      <c r="W44" s="19"/>
      <c r="X44" s="15"/>
      <c r="Y44" s="50">
        <f t="shared" ref="Y44:AC44" si="41">$U$65</f>
        <v>7.7</v>
      </c>
      <c r="Z44" s="50">
        <f t="shared" si="41"/>
        <v>7.7</v>
      </c>
      <c r="AA44" s="50">
        <f t="shared" si="41"/>
        <v>7.7</v>
      </c>
      <c r="AB44" s="50">
        <f t="shared" si="41"/>
        <v>7.7</v>
      </c>
      <c r="AC44" s="50">
        <f t="shared" si="41"/>
        <v>7.7</v>
      </c>
      <c r="AD44" s="65"/>
      <c r="AE44" s="66"/>
      <c r="AF44" s="49">
        <f>SUM(Y44:AE44)</f>
        <v>38.5</v>
      </c>
      <c r="AG44" s="19"/>
      <c r="AH44" s="19"/>
      <c r="AI44" s="15"/>
      <c r="AJ44" s="50">
        <f t="shared" ref="AJ44:AN44" si="42">$U$65</f>
        <v>7.7</v>
      </c>
      <c r="AK44" s="50">
        <f t="shared" si="42"/>
        <v>7.7</v>
      </c>
      <c r="AL44" s="50">
        <f t="shared" si="42"/>
        <v>7.7</v>
      </c>
      <c r="AM44" s="50">
        <f t="shared" si="42"/>
        <v>7.7</v>
      </c>
      <c r="AN44" s="50">
        <f t="shared" si="42"/>
        <v>7.7</v>
      </c>
      <c r="AO44" s="65"/>
      <c r="AP44" s="66"/>
      <c r="AQ44" s="49">
        <f>SUM(AJ44:AP44)</f>
        <v>38.5</v>
      </c>
    </row>
    <row r="45" ht="17.25" customHeight="1">
      <c r="A45" s="44"/>
      <c r="B45" s="15">
        <v>38.0</v>
      </c>
      <c r="C45" s="64">
        <v>18.0</v>
      </c>
      <c r="D45" s="64">
        <v>19.0</v>
      </c>
      <c r="E45" s="64">
        <v>20.0</v>
      </c>
      <c r="F45" s="64">
        <v>21.0</v>
      </c>
      <c r="G45" s="64">
        <v>22.0</v>
      </c>
      <c r="H45" s="65">
        <v>23.0</v>
      </c>
      <c r="I45" s="74">
        <v>24.0</v>
      </c>
      <c r="J45" s="49"/>
      <c r="K45" s="9"/>
      <c r="L45" s="9"/>
      <c r="M45" s="15">
        <v>42.0</v>
      </c>
      <c r="N45" s="64">
        <v>16.0</v>
      </c>
      <c r="O45" s="64">
        <v>17.0</v>
      </c>
      <c r="P45" s="64">
        <v>18.0</v>
      </c>
      <c r="Q45" s="64">
        <v>19.0</v>
      </c>
      <c r="R45" s="64">
        <v>20.0</v>
      </c>
      <c r="S45" s="65">
        <v>21.0</v>
      </c>
      <c r="T45" s="66">
        <v>22.0</v>
      </c>
      <c r="U45" s="49"/>
      <c r="V45" s="19"/>
      <c r="W45" s="19"/>
      <c r="X45" s="15">
        <v>47.0</v>
      </c>
      <c r="Y45" s="64">
        <v>20.0</v>
      </c>
      <c r="Z45" s="64">
        <v>21.0</v>
      </c>
      <c r="AA45" s="64">
        <v>22.0</v>
      </c>
      <c r="AB45" s="64">
        <v>23.0</v>
      </c>
      <c r="AC45" s="64">
        <v>24.0</v>
      </c>
      <c r="AD45" s="65">
        <v>25.0</v>
      </c>
      <c r="AE45" s="66">
        <v>26.0</v>
      </c>
      <c r="AF45" s="49"/>
      <c r="AG45" s="19"/>
      <c r="AH45" s="19"/>
      <c r="AI45" s="15">
        <v>51.0</v>
      </c>
      <c r="AJ45" s="64">
        <v>18.0</v>
      </c>
      <c r="AK45" s="64">
        <v>19.0</v>
      </c>
      <c r="AL45" s="64">
        <v>20.0</v>
      </c>
      <c r="AM45" s="64">
        <v>21.0</v>
      </c>
      <c r="AN45" s="64">
        <v>22.0</v>
      </c>
      <c r="AO45" s="65">
        <v>23.0</v>
      </c>
      <c r="AP45" s="75">
        <v>24.0</v>
      </c>
      <c r="AQ45" s="49"/>
    </row>
    <row r="46" ht="21.0" customHeight="1">
      <c r="A46" s="44"/>
      <c r="B46" s="15"/>
      <c r="C46" s="50">
        <f t="shared" ref="C46:G46" si="43">$U$65</f>
        <v>7.7</v>
      </c>
      <c r="D46" s="50">
        <f t="shared" si="43"/>
        <v>7.7</v>
      </c>
      <c r="E46" s="50">
        <f t="shared" si="43"/>
        <v>7.7</v>
      </c>
      <c r="F46" s="50">
        <f t="shared" si="43"/>
        <v>7.7</v>
      </c>
      <c r="G46" s="50">
        <f t="shared" si="43"/>
        <v>7.7</v>
      </c>
      <c r="H46" s="65"/>
      <c r="I46" s="74"/>
      <c r="J46" s="49">
        <f>SUM(C46:I46)</f>
        <v>38.5</v>
      </c>
      <c r="K46" s="9"/>
      <c r="L46" s="9"/>
      <c r="M46" s="15"/>
      <c r="N46" s="50">
        <f t="shared" ref="N46:R46" si="44">$U$65</f>
        <v>7.7</v>
      </c>
      <c r="O46" s="50">
        <f t="shared" si="44"/>
        <v>7.7</v>
      </c>
      <c r="P46" s="50">
        <f t="shared" si="44"/>
        <v>7.7</v>
      </c>
      <c r="Q46" s="50">
        <f t="shared" si="44"/>
        <v>7.7</v>
      </c>
      <c r="R46" s="50">
        <f t="shared" si="44"/>
        <v>7.7</v>
      </c>
      <c r="S46" s="65"/>
      <c r="T46" s="66"/>
      <c r="U46" s="49">
        <f>SUM(N46:T46)</f>
        <v>38.5</v>
      </c>
      <c r="V46" s="19"/>
      <c r="W46" s="19"/>
      <c r="X46" s="15"/>
      <c r="Y46" s="50">
        <f t="shared" ref="Y46:AC46" si="45">$U$65</f>
        <v>7.7</v>
      </c>
      <c r="Z46" s="50">
        <f t="shared" si="45"/>
        <v>7.7</v>
      </c>
      <c r="AA46" s="50">
        <f t="shared" si="45"/>
        <v>7.7</v>
      </c>
      <c r="AB46" s="50">
        <f t="shared" si="45"/>
        <v>7.7</v>
      </c>
      <c r="AC46" s="50">
        <f t="shared" si="45"/>
        <v>7.7</v>
      </c>
      <c r="AD46" s="65"/>
      <c r="AE46" s="66"/>
      <c r="AF46" s="49">
        <f>SUM(Y46:AE46)</f>
        <v>38.5</v>
      </c>
      <c r="AG46" s="19"/>
      <c r="AH46" s="19"/>
      <c r="AI46" s="15"/>
      <c r="AJ46" s="50">
        <f t="shared" ref="AJ46:AN46" si="46">$U$65</f>
        <v>7.7</v>
      </c>
      <c r="AK46" s="50">
        <f t="shared" si="46"/>
        <v>7.7</v>
      </c>
      <c r="AL46" s="50">
        <f t="shared" si="46"/>
        <v>7.7</v>
      </c>
      <c r="AM46" s="50">
        <f t="shared" si="46"/>
        <v>7.7</v>
      </c>
      <c r="AN46" s="50">
        <f t="shared" si="46"/>
        <v>7.7</v>
      </c>
      <c r="AO46" s="65"/>
      <c r="AP46" s="75"/>
      <c r="AQ46" s="49">
        <f>SUM(AJ46:AP46)</f>
        <v>38.5</v>
      </c>
    </row>
    <row r="47" ht="18.0" customHeight="1">
      <c r="A47" s="44"/>
      <c r="B47" s="15">
        <v>39.0</v>
      </c>
      <c r="C47" s="76">
        <v>25.0</v>
      </c>
      <c r="D47" s="64">
        <v>26.0</v>
      </c>
      <c r="E47" s="64">
        <v>27.0</v>
      </c>
      <c r="F47" s="64">
        <v>28.0</v>
      </c>
      <c r="G47" s="64">
        <v>29.0</v>
      </c>
      <c r="H47" s="65">
        <v>30.0</v>
      </c>
      <c r="I47" s="18"/>
      <c r="J47" s="49"/>
      <c r="K47" s="9"/>
      <c r="L47" s="9"/>
      <c r="M47" s="15">
        <v>43.0</v>
      </c>
      <c r="N47" s="64">
        <v>23.0</v>
      </c>
      <c r="O47" s="64">
        <v>24.0</v>
      </c>
      <c r="P47" s="64">
        <v>25.0</v>
      </c>
      <c r="Q47" s="64">
        <v>26.0</v>
      </c>
      <c r="R47" s="64">
        <v>27.0</v>
      </c>
      <c r="S47" s="65">
        <v>28.0</v>
      </c>
      <c r="T47" s="66">
        <v>29.0</v>
      </c>
      <c r="U47" s="49"/>
      <c r="V47" s="19"/>
      <c r="W47" s="19"/>
      <c r="X47" s="15">
        <v>48.0</v>
      </c>
      <c r="Y47" s="64">
        <v>27.0</v>
      </c>
      <c r="Z47" s="64">
        <v>28.0</v>
      </c>
      <c r="AA47" s="64">
        <v>29.0</v>
      </c>
      <c r="AB47" s="64">
        <v>30.0</v>
      </c>
      <c r="AC47" s="16"/>
      <c r="AD47" s="17"/>
      <c r="AE47" s="18"/>
      <c r="AF47" s="49"/>
      <c r="AG47" s="19"/>
      <c r="AH47" s="19"/>
      <c r="AI47" s="15">
        <v>52.0</v>
      </c>
      <c r="AJ47" s="70">
        <v>25.0</v>
      </c>
      <c r="AK47" s="77">
        <v>26.0</v>
      </c>
      <c r="AL47" s="64">
        <v>27.0</v>
      </c>
      <c r="AM47" s="64">
        <v>28.0</v>
      </c>
      <c r="AN47" s="64">
        <v>29.0</v>
      </c>
      <c r="AO47" s="65">
        <v>30.0</v>
      </c>
      <c r="AP47" s="66">
        <v>31.0</v>
      </c>
      <c r="AQ47" s="49"/>
    </row>
    <row r="48" ht="24.0" customHeight="1">
      <c r="A48" s="44"/>
      <c r="B48" s="15"/>
      <c r="C48" s="78">
        <f t="shared" ref="C48:G48" si="47">$U$65</f>
        <v>7.7</v>
      </c>
      <c r="D48" s="50">
        <f t="shared" si="47"/>
        <v>7.7</v>
      </c>
      <c r="E48" s="50">
        <f t="shared" si="47"/>
        <v>7.7</v>
      </c>
      <c r="F48" s="50">
        <f t="shared" si="47"/>
        <v>7.7</v>
      </c>
      <c r="G48" s="50">
        <f t="shared" si="47"/>
        <v>7.7</v>
      </c>
      <c r="H48" s="17"/>
      <c r="I48" s="18"/>
      <c r="J48" s="49">
        <f>SUM(C48:I48)</f>
        <v>38.5</v>
      </c>
      <c r="K48" s="9"/>
      <c r="L48" s="9"/>
      <c r="M48" s="15"/>
      <c r="N48" s="50">
        <f t="shared" ref="N48:R48" si="48">$U$65</f>
        <v>7.7</v>
      </c>
      <c r="O48" s="50">
        <f t="shared" si="48"/>
        <v>7.7</v>
      </c>
      <c r="P48" s="50">
        <f t="shared" si="48"/>
        <v>7.7</v>
      </c>
      <c r="Q48" s="50">
        <f t="shared" si="48"/>
        <v>7.7</v>
      </c>
      <c r="R48" s="50">
        <f t="shared" si="48"/>
        <v>7.7</v>
      </c>
      <c r="S48" s="17"/>
      <c r="T48" s="18"/>
      <c r="U48" s="49">
        <f>SUM(N48:T48)</f>
        <v>38.5</v>
      </c>
      <c r="V48" s="19"/>
      <c r="W48" s="19"/>
      <c r="X48" s="15"/>
      <c r="Y48" s="50">
        <f t="shared" ref="Y48:AB48" si="49">$U$65</f>
        <v>7.7</v>
      </c>
      <c r="Z48" s="50">
        <f t="shared" si="49"/>
        <v>7.7</v>
      </c>
      <c r="AA48" s="50">
        <f t="shared" si="49"/>
        <v>7.7</v>
      </c>
      <c r="AB48" s="50">
        <f t="shared" si="49"/>
        <v>7.7</v>
      </c>
      <c r="AC48" s="16"/>
      <c r="AD48" s="17"/>
      <c r="AE48" s="18"/>
      <c r="AF48" s="49">
        <f>SUM(Y48:AE48)</f>
        <v>30.8</v>
      </c>
      <c r="AG48" s="19"/>
      <c r="AH48" s="19"/>
      <c r="AI48" s="15"/>
      <c r="AJ48" s="79">
        <v>0.0</v>
      </c>
      <c r="AK48" s="79">
        <v>0.0</v>
      </c>
      <c r="AL48" s="50">
        <f t="shared" ref="AL48:AN48" si="50">$U$65</f>
        <v>7.7</v>
      </c>
      <c r="AM48" s="50">
        <f t="shared" si="50"/>
        <v>7.7</v>
      </c>
      <c r="AN48" s="50">
        <f t="shared" si="50"/>
        <v>7.7</v>
      </c>
      <c r="AO48" s="17"/>
      <c r="AP48" s="18"/>
      <c r="AQ48" s="49">
        <f>SUM(AJ48:AP48)</f>
        <v>23.1</v>
      </c>
    </row>
    <row r="49" ht="24.0" customHeight="1">
      <c r="A49" s="44"/>
      <c r="B49" s="15"/>
      <c r="C49" s="16"/>
      <c r="D49" s="16"/>
      <c r="E49" s="16"/>
      <c r="F49" s="16"/>
      <c r="G49" s="16"/>
      <c r="H49" s="17"/>
      <c r="I49" s="18"/>
      <c r="J49" s="49"/>
      <c r="K49" s="9"/>
      <c r="L49" s="9"/>
      <c r="M49" s="15">
        <v>44.0</v>
      </c>
      <c r="N49" s="64">
        <v>30.0</v>
      </c>
      <c r="O49" s="64">
        <v>31.0</v>
      </c>
      <c r="P49" s="16"/>
      <c r="Q49" s="16"/>
      <c r="R49" s="16"/>
      <c r="S49" s="17"/>
      <c r="T49" s="18"/>
      <c r="U49" s="49"/>
      <c r="V49" s="19"/>
      <c r="W49" s="19"/>
      <c r="X49" s="15"/>
      <c r="Y49" s="16"/>
      <c r="Z49" s="16"/>
      <c r="AA49" s="16"/>
      <c r="AB49" s="16"/>
      <c r="AC49" s="16"/>
      <c r="AD49" s="17"/>
      <c r="AE49" s="18"/>
      <c r="AF49" s="49"/>
      <c r="AG49" s="19"/>
      <c r="AH49" s="19"/>
      <c r="AI49" s="15"/>
      <c r="AJ49" s="16"/>
      <c r="AK49" s="16"/>
      <c r="AL49" s="16"/>
      <c r="AM49" s="16"/>
      <c r="AN49" s="16"/>
      <c r="AO49" s="17"/>
      <c r="AP49" s="18"/>
      <c r="AQ49" s="49"/>
    </row>
    <row r="50" ht="24.0" customHeight="1">
      <c r="A50" s="44"/>
      <c r="B50" s="80"/>
      <c r="C50" s="26"/>
      <c r="D50" s="26"/>
      <c r="E50" s="26"/>
      <c r="F50" s="26"/>
      <c r="G50" s="26"/>
      <c r="H50" s="81"/>
      <c r="I50" s="82"/>
      <c r="J50" s="49"/>
      <c r="K50" s="9"/>
      <c r="L50" s="9"/>
      <c r="M50" s="80"/>
      <c r="N50" s="50">
        <f t="shared" ref="N50:O50" si="51">$U$65</f>
        <v>7.7</v>
      </c>
      <c r="O50" s="50">
        <f t="shared" si="51"/>
        <v>7.7</v>
      </c>
      <c r="P50" s="16"/>
      <c r="Q50" s="16"/>
      <c r="R50" s="16"/>
      <c r="S50" s="17"/>
      <c r="T50" s="18"/>
      <c r="U50" s="49">
        <f>SUM(N50:T50)</f>
        <v>15.4</v>
      </c>
      <c r="V50" s="19"/>
      <c r="W50" s="19"/>
      <c r="X50" s="80"/>
      <c r="Y50" s="26"/>
      <c r="Z50" s="26"/>
      <c r="AA50" s="26"/>
      <c r="AB50" s="26"/>
      <c r="AC50" s="26"/>
      <c r="AD50" s="81"/>
      <c r="AE50" s="82"/>
      <c r="AF50" s="49">
        <f>SUM(Y50:AE50)</f>
        <v>0</v>
      </c>
      <c r="AG50" s="19"/>
      <c r="AH50" s="19"/>
      <c r="AI50" s="80"/>
      <c r="AJ50" s="26"/>
      <c r="AK50" s="26"/>
      <c r="AL50" s="26"/>
      <c r="AM50" s="26"/>
      <c r="AN50" s="26"/>
      <c r="AO50" s="81"/>
      <c r="AP50" s="82"/>
      <c r="AQ50" s="49">
        <f>SUM(AJ50:AP50)</f>
        <v>0</v>
      </c>
    </row>
    <row r="51" ht="12.75" customHeight="1">
      <c r="A51" s="56"/>
      <c r="J51" s="49">
        <f>SUM(C51:I51)</f>
        <v>0</v>
      </c>
      <c r="U51" s="58">
        <f>SUM(U40:U50)</f>
        <v>161.7</v>
      </c>
      <c r="AF51" s="58">
        <f>SUM(AF40:AF50)</f>
        <v>161.7</v>
      </c>
      <c r="AQ51" s="58">
        <f>SUM(AQ40:AQ50)</f>
        <v>130.9</v>
      </c>
    </row>
    <row r="52" ht="12.75" customHeight="1">
      <c r="A52" s="56"/>
      <c r="J52" s="58">
        <f>SUM(J41:J51)</f>
        <v>146.3</v>
      </c>
    </row>
    <row r="53" ht="12.75" customHeight="1">
      <c r="A53" s="56"/>
    </row>
    <row r="54" ht="12.75" customHeight="1">
      <c r="A54" s="41"/>
      <c r="B54" s="83"/>
      <c r="C54" s="84"/>
      <c r="D54" s="84"/>
    </row>
    <row r="55" ht="12.75" customHeight="1">
      <c r="A55" s="41"/>
      <c r="B55" s="37"/>
      <c r="C55" s="36" t="s">
        <v>32</v>
      </c>
    </row>
    <row r="56" ht="12.75" customHeight="1">
      <c r="A56" s="41"/>
      <c r="B56" s="83"/>
      <c r="C56" s="85"/>
      <c r="D56" s="84"/>
      <c r="E56" s="84"/>
      <c r="F56" s="84"/>
      <c r="M56" s="86" t="s">
        <v>40</v>
      </c>
      <c r="N56" s="7"/>
      <c r="O56" s="7"/>
      <c r="P56" s="7"/>
      <c r="Q56" s="7"/>
      <c r="R56" s="7"/>
      <c r="S56" s="7"/>
      <c r="T56" s="8"/>
    </row>
    <row r="57" ht="12.75" customHeight="1">
      <c r="A57" s="56"/>
      <c r="B57" s="84"/>
      <c r="C57" s="85"/>
      <c r="D57" s="84"/>
      <c r="E57" s="84"/>
      <c r="F57" s="84"/>
      <c r="M57" s="87" t="s">
        <v>41</v>
      </c>
      <c r="N57" s="7"/>
      <c r="O57" s="7"/>
      <c r="P57" s="7"/>
      <c r="Q57" s="7"/>
      <c r="R57" s="7"/>
      <c r="S57" s="7"/>
      <c r="T57" s="8"/>
      <c r="U57" s="87">
        <v>1724.0</v>
      </c>
      <c r="V57" s="8"/>
    </row>
    <row r="58" ht="12.75" customHeight="1">
      <c r="A58" s="56"/>
      <c r="M58" s="87" t="s">
        <v>42</v>
      </c>
      <c r="N58" s="7"/>
      <c r="O58" s="7"/>
      <c r="P58" s="7"/>
      <c r="Q58" s="7"/>
      <c r="R58" s="7"/>
      <c r="S58" s="7"/>
      <c r="T58" s="8"/>
      <c r="U58" s="88">
        <f>U63</f>
        <v>100</v>
      </c>
      <c r="V58" s="8"/>
      <c r="W58" s="89" t="s">
        <v>43</v>
      </c>
    </row>
    <row r="59" ht="12.75" customHeight="1">
      <c r="A59" s="56"/>
      <c r="M59" s="90" t="s">
        <v>44</v>
      </c>
      <c r="N59" s="91"/>
      <c r="O59" s="91"/>
      <c r="P59" s="91"/>
      <c r="Q59" s="91"/>
      <c r="R59" s="91"/>
      <c r="S59" s="91"/>
      <c r="T59" s="92"/>
      <c r="U59" s="93">
        <f>U57*U58/100</f>
        <v>1724</v>
      </c>
      <c r="V59" s="92"/>
    </row>
    <row r="60" ht="12.75" customHeight="1">
      <c r="A60" s="56"/>
      <c r="M60" s="94"/>
      <c r="N60" s="94"/>
      <c r="O60" s="94"/>
      <c r="P60" s="94"/>
      <c r="Q60" s="94"/>
      <c r="R60" s="94"/>
      <c r="S60" s="94"/>
      <c r="T60" s="94"/>
      <c r="U60" s="94"/>
      <c r="V60" s="94"/>
    </row>
    <row r="61" ht="12.75" customHeight="1">
      <c r="A61" s="56"/>
      <c r="M61" s="95" t="s">
        <v>45</v>
      </c>
      <c r="N61" s="96"/>
      <c r="O61" s="96"/>
      <c r="P61" s="96"/>
      <c r="Q61" s="96"/>
      <c r="R61" s="96"/>
      <c r="S61" s="96"/>
      <c r="T61" s="97"/>
      <c r="U61" s="98"/>
      <c r="V61" s="97"/>
    </row>
    <row r="62" ht="12.75" customHeight="1">
      <c r="A62" s="56"/>
      <c r="M62" s="87" t="s">
        <v>46</v>
      </c>
      <c r="N62" s="7"/>
      <c r="O62" s="7"/>
      <c r="P62" s="7"/>
      <c r="Q62" s="7"/>
      <c r="R62" s="7"/>
      <c r="S62" s="7"/>
      <c r="T62" s="8"/>
      <c r="U62" s="87">
        <v>38.5</v>
      </c>
      <c r="V62" s="8"/>
    </row>
    <row r="63" ht="12.75" customHeight="1">
      <c r="A63" s="56"/>
      <c r="M63" s="87" t="s">
        <v>47</v>
      </c>
      <c r="N63" s="7"/>
      <c r="O63" s="7"/>
      <c r="P63" s="7"/>
      <c r="Q63" s="7"/>
      <c r="R63" s="7"/>
      <c r="S63" s="7"/>
      <c r="T63" s="8"/>
      <c r="U63" s="99">
        <v>100.0</v>
      </c>
      <c r="V63" s="8"/>
      <c r="W63" s="89" t="s">
        <v>43</v>
      </c>
    </row>
    <row r="64" ht="12.75" customHeight="1">
      <c r="A64" s="56"/>
      <c r="M64" s="90" t="s">
        <v>48</v>
      </c>
      <c r="N64" s="91"/>
      <c r="O64" s="91"/>
      <c r="P64" s="91"/>
      <c r="Q64" s="91"/>
      <c r="R64" s="91"/>
      <c r="S64" s="91"/>
      <c r="T64" s="92"/>
      <c r="U64" s="93">
        <f>U62*U63/100</f>
        <v>38.5</v>
      </c>
      <c r="V64" s="92"/>
    </row>
    <row r="65" ht="12.75" customHeight="1">
      <c r="A65" s="56"/>
      <c r="M65" s="87" t="s">
        <v>49</v>
      </c>
      <c r="N65" s="7"/>
      <c r="O65" s="7"/>
      <c r="P65" s="7"/>
      <c r="Q65" s="7"/>
      <c r="R65" s="7"/>
      <c r="S65" s="7"/>
      <c r="T65" s="8"/>
      <c r="U65" s="100">
        <f>U64/5</f>
        <v>7.7</v>
      </c>
      <c r="V65" s="8"/>
    </row>
    <row r="66" ht="12.75" customHeight="1">
      <c r="A66" s="56"/>
      <c r="M66" s="101"/>
      <c r="N66" s="101"/>
      <c r="O66" s="101"/>
      <c r="P66" s="101"/>
      <c r="Q66" s="101"/>
      <c r="R66" s="101"/>
      <c r="S66" s="101"/>
      <c r="T66" s="101"/>
      <c r="U66" s="101"/>
      <c r="V66" s="101"/>
    </row>
    <row r="67" ht="12.75" customHeight="1">
      <c r="A67" s="56"/>
      <c r="M67" s="87" t="s">
        <v>50</v>
      </c>
      <c r="N67" s="7"/>
      <c r="O67" s="7"/>
      <c r="P67" s="7"/>
      <c r="Q67" s="7"/>
      <c r="R67" s="7"/>
      <c r="S67" s="7"/>
      <c r="T67" s="8"/>
      <c r="U67" s="98"/>
      <c r="V67" s="102"/>
    </row>
    <row r="68" ht="12.75" customHeight="1">
      <c r="A68" s="56"/>
      <c r="M68" s="87" t="s">
        <v>51</v>
      </c>
      <c r="N68" s="7"/>
      <c r="O68" s="7"/>
      <c r="P68" s="7"/>
      <c r="Q68" s="7"/>
      <c r="R68" s="7"/>
      <c r="S68" s="7"/>
      <c r="T68" s="8"/>
      <c r="U68" s="98">
        <f>SUM(J19+AF19+AQ19+J35+U35+AF35+AQ35+AQ51+AF51+U51+J52+U19)</f>
        <v>1732.5</v>
      </c>
      <c r="V68" s="97"/>
    </row>
    <row r="69" ht="12.75" customHeight="1">
      <c r="A69" s="56"/>
      <c r="M69" s="90" t="s">
        <v>52</v>
      </c>
      <c r="N69" s="91"/>
      <c r="O69" s="91"/>
      <c r="P69" s="91"/>
      <c r="Q69" s="91"/>
      <c r="R69" s="91"/>
      <c r="S69" s="91"/>
      <c r="T69" s="92"/>
      <c r="U69" s="103">
        <f>U68-U59</f>
        <v>8.5</v>
      </c>
      <c r="V69" s="92"/>
    </row>
    <row r="70" ht="12.75" customHeight="1">
      <c r="A70" s="56"/>
      <c r="M70" s="101"/>
      <c r="N70" s="101"/>
      <c r="O70" s="101"/>
      <c r="P70" s="101"/>
      <c r="Q70" s="101"/>
      <c r="R70" s="101"/>
      <c r="S70" s="101"/>
      <c r="T70" s="101"/>
      <c r="U70" s="101"/>
      <c r="V70" s="101"/>
    </row>
    <row r="71" ht="12.75" customHeight="1">
      <c r="A71" s="56"/>
    </row>
    <row r="72" ht="12.75" customHeight="1">
      <c r="A72" s="41"/>
      <c r="B72" s="104"/>
    </row>
    <row r="73" ht="12.75" customHeight="1">
      <c r="A73" s="41"/>
      <c r="B73" s="104"/>
    </row>
    <row r="74" ht="12.75" customHeight="1">
      <c r="A74" s="41"/>
      <c r="B74" s="104"/>
      <c r="C74" s="9"/>
    </row>
    <row r="75" ht="12.75" customHeight="1">
      <c r="A75" s="56"/>
      <c r="C75" s="9"/>
    </row>
    <row r="76" ht="12.75" customHeight="1">
      <c r="A76" s="56"/>
    </row>
    <row r="77" ht="12.75" customHeight="1">
      <c r="A77" s="56"/>
    </row>
    <row r="78" ht="12.75" customHeight="1">
      <c r="A78" s="56"/>
    </row>
    <row r="79" ht="12.75" customHeight="1">
      <c r="A79" s="56"/>
    </row>
    <row r="80" ht="12.75" customHeight="1">
      <c r="A80" s="56"/>
    </row>
    <row r="81" ht="12.75" customHeight="1">
      <c r="A81" s="56"/>
    </row>
    <row r="82" ht="12.75" customHeight="1">
      <c r="A82" s="56"/>
    </row>
    <row r="83" ht="12.75" customHeight="1">
      <c r="A83" s="56"/>
    </row>
    <row r="84" ht="12.75" customHeight="1">
      <c r="A84" s="56"/>
    </row>
    <row r="85" ht="12.75" customHeight="1">
      <c r="A85" s="56"/>
    </row>
    <row r="86" ht="12.75" customHeight="1">
      <c r="A86" s="56"/>
    </row>
    <row r="87" ht="12.75" customHeight="1">
      <c r="A87" s="56"/>
    </row>
    <row r="88" ht="12.75" customHeight="1">
      <c r="A88" s="56"/>
    </row>
    <row r="89" ht="12.75" customHeight="1">
      <c r="A89" s="56"/>
    </row>
    <row r="90" ht="12.75" customHeight="1">
      <c r="A90" s="56"/>
    </row>
    <row r="91" ht="12.75" customHeight="1">
      <c r="A91" s="56"/>
    </row>
    <row r="92" ht="12.75" customHeight="1">
      <c r="A92" s="56"/>
    </row>
    <row r="93" ht="12.75" customHeight="1">
      <c r="A93" s="56"/>
    </row>
    <row r="94" ht="12.75" customHeight="1">
      <c r="A94" s="56"/>
    </row>
    <row r="95" ht="12.75" customHeight="1">
      <c r="A95" s="56"/>
    </row>
    <row r="96" ht="12.75" customHeight="1">
      <c r="A96" s="56"/>
    </row>
    <row r="97" ht="12.75" customHeight="1">
      <c r="A97" s="56"/>
    </row>
    <row r="98" ht="12.75" customHeight="1">
      <c r="A98" s="56"/>
    </row>
    <row r="99" ht="12.75" customHeight="1">
      <c r="A99" s="56"/>
    </row>
    <row r="100" ht="12.75" customHeight="1">
      <c r="A100" s="56"/>
    </row>
    <row r="101" ht="12.75" customHeight="1">
      <c r="A101" s="56"/>
    </row>
    <row r="102" ht="12.75" customHeight="1">
      <c r="A102" s="56"/>
    </row>
    <row r="103" ht="12.75" customHeight="1">
      <c r="A103" s="56"/>
    </row>
    <row r="104" ht="12.75" customHeight="1">
      <c r="A104" s="56"/>
    </row>
    <row r="105" ht="12.75" customHeight="1">
      <c r="A105" s="56"/>
    </row>
    <row r="106" ht="12.75" customHeight="1">
      <c r="A106" s="56"/>
    </row>
    <row r="107" ht="12.75" customHeight="1">
      <c r="A107" s="56"/>
    </row>
    <row r="108" ht="12.75" customHeight="1">
      <c r="A108" s="56"/>
    </row>
    <row r="109" ht="12.75" customHeight="1">
      <c r="A109" s="56"/>
    </row>
    <row r="110" ht="12.75" customHeight="1">
      <c r="A110" s="56"/>
    </row>
    <row r="111" ht="12.75" customHeight="1">
      <c r="A111" s="56"/>
    </row>
    <row r="112" ht="12.75" customHeight="1">
      <c r="A112" s="56"/>
    </row>
    <row r="113" ht="12.75" customHeight="1">
      <c r="A113" s="56"/>
    </row>
    <row r="114" ht="12.75" customHeight="1">
      <c r="A114" s="56"/>
    </row>
    <row r="115" ht="12.75" customHeight="1">
      <c r="A115" s="56"/>
    </row>
    <row r="116" ht="12.75" customHeight="1">
      <c r="A116" s="56"/>
    </row>
    <row r="117" ht="12.75" customHeight="1">
      <c r="A117" s="56"/>
    </row>
    <row r="118" ht="12.75" customHeight="1">
      <c r="A118" s="56"/>
    </row>
    <row r="119" ht="12.75" customHeight="1">
      <c r="A119" s="56"/>
    </row>
    <row r="120" ht="12.75" customHeight="1">
      <c r="A120" s="56"/>
    </row>
    <row r="121" ht="12.75" customHeight="1">
      <c r="A121" s="56"/>
    </row>
    <row r="122" ht="12.75" customHeight="1">
      <c r="A122" s="56"/>
    </row>
    <row r="123" ht="12.75" customHeight="1">
      <c r="A123" s="56"/>
    </row>
    <row r="124" ht="12.75" customHeight="1">
      <c r="A124" s="56"/>
    </row>
    <row r="125" ht="12.75" customHeight="1">
      <c r="A125" s="56"/>
    </row>
    <row r="126" ht="12.75" customHeight="1">
      <c r="A126" s="56"/>
    </row>
    <row r="127" ht="12.75" customHeight="1">
      <c r="A127" s="56"/>
    </row>
    <row r="128" ht="12.75" customHeight="1">
      <c r="A128" s="56"/>
    </row>
    <row r="129" ht="12.75" customHeight="1">
      <c r="A129" s="56"/>
    </row>
    <row r="130" ht="12.75" customHeight="1">
      <c r="A130" s="56"/>
    </row>
    <row r="131" ht="12.75" customHeight="1">
      <c r="A131" s="56"/>
    </row>
    <row r="132" ht="12.75" customHeight="1">
      <c r="A132" s="56"/>
    </row>
    <row r="133" ht="12.75" customHeight="1">
      <c r="A133" s="56"/>
    </row>
    <row r="134" ht="12.75" customHeight="1">
      <c r="A134" s="56"/>
    </row>
    <row r="135" ht="12.75" customHeight="1">
      <c r="A135" s="56"/>
    </row>
    <row r="136" ht="12.75" customHeight="1">
      <c r="A136" s="56"/>
    </row>
    <row r="137" ht="12.75" customHeight="1">
      <c r="A137" s="56"/>
    </row>
    <row r="138" ht="12.75" customHeight="1">
      <c r="A138" s="56"/>
    </row>
    <row r="139" ht="12.75" customHeight="1">
      <c r="A139" s="56"/>
    </row>
    <row r="140" ht="12.75" customHeight="1">
      <c r="A140" s="56"/>
    </row>
    <row r="141" ht="12.75" customHeight="1">
      <c r="A141" s="56"/>
    </row>
    <row r="142" ht="12.75" customHeight="1">
      <c r="A142" s="56"/>
    </row>
    <row r="143" ht="12.75" customHeight="1">
      <c r="A143" s="56"/>
    </row>
    <row r="144" ht="12.75" customHeight="1">
      <c r="A144" s="56"/>
    </row>
    <row r="145" ht="12.75" customHeight="1">
      <c r="A145" s="56"/>
    </row>
    <row r="146" ht="12.75" customHeight="1">
      <c r="A146" s="56"/>
    </row>
    <row r="147" ht="12.75" customHeight="1">
      <c r="A147" s="56"/>
    </row>
    <row r="148" ht="12.75" customHeight="1">
      <c r="A148" s="56"/>
    </row>
    <row r="149" ht="12.75" customHeight="1">
      <c r="A149" s="56"/>
    </row>
    <row r="150" ht="12.75" customHeight="1">
      <c r="A150" s="56"/>
    </row>
    <row r="151" ht="12.75" customHeight="1">
      <c r="A151" s="56"/>
    </row>
    <row r="152" ht="12.75" customHeight="1">
      <c r="A152" s="56"/>
    </row>
    <row r="153" ht="12.75" customHeight="1">
      <c r="A153" s="56"/>
    </row>
    <row r="154" ht="12.75" customHeight="1">
      <c r="A154" s="56"/>
    </row>
    <row r="155" ht="12.75" customHeight="1">
      <c r="A155" s="56"/>
    </row>
    <row r="156" ht="12.75" customHeight="1">
      <c r="A156" s="56"/>
    </row>
    <row r="157" ht="12.75" customHeight="1">
      <c r="A157" s="56"/>
    </row>
    <row r="158" ht="12.75" customHeight="1">
      <c r="A158" s="56"/>
    </row>
    <row r="159" ht="12.75" customHeight="1">
      <c r="A159" s="56"/>
    </row>
    <row r="160" ht="12.75" customHeight="1">
      <c r="A160" s="56"/>
    </row>
    <row r="161" ht="12.75" customHeight="1">
      <c r="A161" s="56"/>
    </row>
    <row r="162" ht="12.75" customHeight="1">
      <c r="A162" s="56"/>
    </row>
    <row r="163" ht="12.75" customHeight="1">
      <c r="A163" s="56"/>
    </row>
    <row r="164" ht="12.75" customHeight="1">
      <c r="A164" s="56"/>
    </row>
    <row r="165" ht="12.75" customHeight="1">
      <c r="A165" s="56"/>
    </row>
    <row r="166" ht="12.75" customHeight="1">
      <c r="A166" s="56"/>
    </row>
    <row r="167" ht="12.75" customHeight="1">
      <c r="A167" s="56"/>
    </row>
    <row r="168" ht="12.75" customHeight="1">
      <c r="A168" s="56"/>
    </row>
    <row r="169" ht="12.75" customHeight="1">
      <c r="A169" s="56"/>
    </row>
    <row r="170" ht="12.75" customHeight="1">
      <c r="A170" s="56"/>
    </row>
    <row r="171" ht="12.75" customHeight="1">
      <c r="A171" s="56"/>
    </row>
    <row r="172" ht="12.75" customHeight="1">
      <c r="A172" s="56"/>
    </row>
    <row r="173" ht="12.75" customHeight="1">
      <c r="A173" s="56"/>
    </row>
    <row r="174" ht="12.75" customHeight="1">
      <c r="A174" s="56"/>
    </row>
    <row r="175" ht="12.75" customHeight="1">
      <c r="A175" s="56"/>
    </row>
    <row r="176" ht="12.75" customHeight="1">
      <c r="A176" s="56"/>
    </row>
    <row r="177" ht="12.75" customHeight="1">
      <c r="A177" s="56"/>
    </row>
    <row r="178" ht="12.75" customHeight="1">
      <c r="A178" s="56"/>
    </row>
    <row r="179" ht="12.75" customHeight="1">
      <c r="A179" s="56"/>
    </row>
    <row r="180" ht="12.75" customHeight="1">
      <c r="A180" s="56"/>
    </row>
    <row r="181" ht="12.75" customHeight="1">
      <c r="A181" s="56"/>
    </row>
    <row r="182" ht="12.75" customHeight="1">
      <c r="A182" s="56"/>
    </row>
    <row r="183" ht="12.75" customHeight="1">
      <c r="A183" s="56"/>
    </row>
    <row r="184" ht="12.75" customHeight="1">
      <c r="A184" s="56"/>
    </row>
    <row r="185" ht="12.75" customHeight="1">
      <c r="A185" s="56"/>
    </row>
    <row r="186" ht="12.75" customHeight="1">
      <c r="A186" s="56"/>
    </row>
    <row r="187" ht="12.75" customHeight="1">
      <c r="A187" s="56"/>
    </row>
    <row r="188" ht="12.75" customHeight="1">
      <c r="A188" s="56"/>
    </row>
    <row r="189" ht="12.75" customHeight="1">
      <c r="A189" s="56"/>
    </row>
    <row r="190" ht="12.75" customHeight="1">
      <c r="A190" s="56"/>
    </row>
    <row r="191" ht="12.75" customHeight="1">
      <c r="A191" s="56"/>
    </row>
    <row r="192" ht="12.75" customHeight="1">
      <c r="A192" s="56"/>
    </row>
    <row r="193" ht="12.75" customHeight="1">
      <c r="A193" s="56"/>
    </row>
    <row r="194" ht="12.75" customHeight="1">
      <c r="A194" s="56"/>
    </row>
    <row r="195" ht="12.75" customHeight="1">
      <c r="A195" s="56"/>
    </row>
    <row r="196" ht="12.75" customHeight="1">
      <c r="A196" s="56"/>
    </row>
    <row r="197" ht="12.75" customHeight="1">
      <c r="A197" s="56"/>
    </row>
    <row r="198" ht="12.75" customHeight="1">
      <c r="A198" s="56"/>
    </row>
    <row r="199" ht="12.75" customHeight="1">
      <c r="A199" s="56"/>
    </row>
    <row r="200" ht="12.75" customHeight="1">
      <c r="A200" s="56"/>
    </row>
    <row r="201" ht="12.75" customHeight="1">
      <c r="A201" s="56"/>
    </row>
    <row r="202" ht="12.75" customHeight="1">
      <c r="A202" s="56"/>
    </row>
    <row r="203" ht="12.75" customHeight="1">
      <c r="A203" s="56"/>
    </row>
    <row r="204" ht="12.75" customHeight="1">
      <c r="A204" s="56"/>
    </row>
    <row r="205" ht="12.75" customHeight="1">
      <c r="A205" s="56"/>
    </row>
    <row r="206" ht="12.75" customHeight="1">
      <c r="A206" s="56"/>
    </row>
    <row r="207" ht="12.75" customHeight="1">
      <c r="A207" s="56"/>
    </row>
    <row r="208" ht="12.75" customHeight="1">
      <c r="A208" s="56"/>
    </row>
    <row r="209" ht="12.75" customHeight="1">
      <c r="A209" s="56"/>
    </row>
    <row r="210" ht="12.75" customHeight="1">
      <c r="A210" s="56"/>
    </row>
    <row r="211" ht="12.75" customHeight="1">
      <c r="A211" s="56"/>
    </row>
    <row r="212" ht="12.75" customHeight="1">
      <c r="A212" s="56"/>
    </row>
    <row r="213" ht="12.75" customHeight="1">
      <c r="A213" s="56"/>
    </row>
    <row r="214" ht="12.75" customHeight="1">
      <c r="A214" s="56"/>
    </row>
    <row r="215" ht="12.75" customHeight="1">
      <c r="A215" s="56"/>
    </row>
    <row r="216" ht="12.75" customHeight="1">
      <c r="A216" s="56"/>
    </row>
    <row r="217" ht="12.75" customHeight="1">
      <c r="A217" s="56"/>
    </row>
    <row r="218" ht="12.75" customHeight="1">
      <c r="A218" s="56"/>
    </row>
    <row r="219" ht="12.75" customHeight="1">
      <c r="A219" s="56"/>
    </row>
    <row r="220" ht="12.75" customHeight="1">
      <c r="A220" s="56"/>
    </row>
    <row r="221" ht="12.75" customHeight="1">
      <c r="A221" s="56"/>
    </row>
    <row r="222" ht="12.75" customHeight="1">
      <c r="A222" s="56"/>
    </row>
    <row r="223" ht="12.75" customHeight="1">
      <c r="A223" s="56"/>
    </row>
    <row r="224" ht="12.75" customHeight="1">
      <c r="A224" s="56"/>
    </row>
    <row r="225" ht="12.75" customHeight="1">
      <c r="A225" s="56"/>
    </row>
    <row r="226" ht="12.75" customHeight="1">
      <c r="A226" s="56"/>
    </row>
    <row r="227" ht="12.75" customHeight="1">
      <c r="A227" s="56"/>
    </row>
    <row r="228" ht="12.75" customHeight="1">
      <c r="A228" s="56"/>
    </row>
    <row r="229" ht="12.75" customHeight="1">
      <c r="A229" s="56"/>
    </row>
    <row r="230" ht="12.75" customHeight="1">
      <c r="A230" s="56"/>
    </row>
    <row r="231" ht="12.75" customHeight="1">
      <c r="A231" s="56"/>
    </row>
    <row r="232" ht="12.75" customHeight="1">
      <c r="A232" s="56"/>
    </row>
    <row r="233" ht="12.75" customHeight="1">
      <c r="A233" s="56"/>
    </row>
    <row r="234" ht="12.75" customHeight="1">
      <c r="A234" s="56"/>
    </row>
    <row r="235" ht="12.75" customHeight="1">
      <c r="A235" s="56"/>
    </row>
    <row r="236" ht="12.75" customHeight="1">
      <c r="A236" s="56"/>
    </row>
    <row r="237" ht="12.75" customHeight="1">
      <c r="A237" s="56"/>
    </row>
    <row r="238" ht="12.75" customHeight="1">
      <c r="A238" s="56"/>
    </row>
    <row r="239" ht="12.75" customHeight="1">
      <c r="A239" s="56"/>
    </row>
    <row r="240" ht="12.75" customHeight="1">
      <c r="A240" s="56"/>
    </row>
    <row r="241" ht="12.75" customHeight="1">
      <c r="A241" s="56"/>
    </row>
    <row r="242" ht="12.75" customHeight="1">
      <c r="A242" s="56"/>
    </row>
    <row r="243" ht="12.75" customHeight="1">
      <c r="A243" s="56"/>
    </row>
    <row r="244" ht="12.75" customHeight="1">
      <c r="A244" s="56"/>
    </row>
    <row r="245" ht="12.75" customHeight="1">
      <c r="A245" s="56"/>
    </row>
    <row r="246" ht="12.75" customHeight="1">
      <c r="A246" s="56"/>
    </row>
    <row r="247" ht="12.75" customHeight="1">
      <c r="A247" s="56"/>
    </row>
    <row r="248" ht="12.75" customHeight="1">
      <c r="A248" s="56"/>
    </row>
    <row r="249" ht="12.75" customHeight="1">
      <c r="A249" s="56"/>
    </row>
    <row r="250" ht="12.75" customHeight="1">
      <c r="A250" s="56"/>
    </row>
    <row r="251" ht="12.75" customHeight="1">
      <c r="A251" s="56"/>
    </row>
    <row r="252" ht="12.75" customHeight="1">
      <c r="A252" s="56"/>
    </row>
    <row r="253" ht="12.75" customHeight="1">
      <c r="A253" s="56"/>
    </row>
    <row r="254" ht="12.75" customHeight="1">
      <c r="A254" s="56"/>
    </row>
    <row r="255" ht="12.75" customHeight="1">
      <c r="A255" s="56"/>
    </row>
    <row r="256" ht="12.75" customHeight="1">
      <c r="A256" s="56"/>
    </row>
    <row r="257" ht="12.75" customHeight="1">
      <c r="A257" s="56"/>
    </row>
    <row r="258" ht="12.75" customHeight="1">
      <c r="A258" s="56"/>
    </row>
    <row r="259" ht="12.75" customHeight="1">
      <c r="A259" s="56"/>
    </row>
    <row r="260" ht="12.75" customHeight="1">
      <c r="A260" s="56"/>
    </row>
    <row r="261" ht="12.75" customHeight="1">
      <c r="A261" s="56"/>
    </row>
    <row r="262" ht="12.75" customHeight="1">
      <c r="A262" s="56"/>
    </row>
    <row r="263" ht="12.75" customHeight="1">
      <c r="A263" s="56"/>
    </row>
    <row r="264" ht="12.75" customHeight="1">
      <c r="A264" s="56"/>
    </row>
    <row r="265" ht="12.75" customHeight="1">
      <c r="A265" s="56"/>
    </row>
    <row r="266" ht="12.75" customHeight="1">
      <c r="A266" s="56"/>
    </row>
    <row r="267" ht="12.75" customHeight="1">
      <c r="A267" s="56"/>
    </row>
    <row r="268" ht="12.75" customHeight="1">
      <c r="A268" s="56"/>
    </row>
    <row r="269" ht="12.75" customHeight="1">
      <c r="A269" s="56"/>
    </row>
    <row r="270" ht="12.75" customHeight="1">
      <c r="A270" s="56"/>
    </row>
    <row r="271" ht="12.75" customHeight="1">
      <c r="A271" s="56"/>
    </row>
    <row r="272" ht="12.75" customHeight="1">
      <c r="A272" s="56"/>
    </row>
    <row r="273" ht="12.75" customHeight="1">
      <c r="A273" s="56"/>
    </row>
    <row r="274" ht="12.75" customHeight="1">
      <c r="A274" s="56"/>
    </row>
    <row r="275" ht="12.75" customHeight="1">
      <c r="A275" s="56"/>
    </row>
    <row r="276" ht="12.75" customHeight="1">
      <c r="A276" s="56"/>
    </row>
    <row r="277" ht="12.75" customHeight="1">
      <c r="A277" s="56"/>
    </row>
    <row r="278" ht="12.75" customHeight="1">
      <c r="A278" s="56"/>
    </row>
    <row r="279" ht="12.75" customHeight="1">
      <c r="A279" s="56"/>
    </row>
    <row r="280" ht="12.75" customHeight="1">
      <c r="A280" s="56"/>
    </row>
    <row r="281" ht="12.75" customHeight="1">
      <c r="A281" s="56"/>
    </row>
    <row r="282" ht="12.75" customHeight="1">
      <c r="A282" s="56"/>
    </row>
    <row r="283" ht="12.75" customHeight="1">
      <c r="A283" s="56"/>
    </row>
    <row r="284" ht="12.75" customHeight="1">
      <c r="A284" s="56"/>
    </row>
    <row r="285" ht="12.75" customHeight="1">
      <c r="A285" s="56"/>
    </row>
    <row r="286" ht="12.75" customHeight="1">
      <c r="A286" s="56"/>
    </row>
    <row r="287" ht="12.75" customHeight="1">
      <c r="A287" s="56"/>
    </row>
    <row r="288" ht="12.75" customHeight="1">
      <c r="A288" s="56"/>
    </row>
    <row r="289" ht="12.75" customHeight="1">
      <c r="A289" s="56"/>
    </row>
    <row r="290" ht="12.75" customHeight="1">
      <c r="A290" s="56"/>
    </row>
    <row r="291" ht="12.75" customHeight="1">
      <c r="A291" s="56"/>
    </row>
    <row r="292" ht="12.75" customHeight="1">
      <c r="A292" s="56"/>
    </row>
    <row r="293" ht="12.75" customHeight="1">
      <c r="A293" s="56"/>
    </row>
    <row r="294" ht="12.75" customHeight="1">
      <c r="A294" s="56"/>
    </row>
    <row r="295" ht="12.75" customHeight="1">
      <c r="A295" s="56"/>
    </row>
    <row r="296" ht="12.75" customHeight="1">
      <c r="A296" s="56"/>
    </row>
    <row r="297" ht="12.75" customHeight="1">
      <c r="A297" s="56"/>
    </row>
    <row r="298" ht="12.75" customHeight="1">
      <c r="A298" s="56"/>
    </row>
    <row r="299" ht="12.75" customHeight="1">
      <c r="A299" s="56"/>
    </row>
    <row r="300" ht="12.75" customHeight="1">
      <c r="A300" s="56"/>
    </row>
    <row r="301" ht="12.75" customHeight="1">
      <c r="A301" s="56"/>
    </row>
    <row r="302" ht="12.75" customHeight="1">
      <c r="A302" s="56"/>
    </row>
    <row r="303" ht="12.75" customHeight="1">
      <c r="A303" s="56"/>
    </row>
    <row r="304" ht="12.75" customHeight="1">
      <c r="A304" s="56"/>
    </row>
    <row r="305" ht="12.75" customHeight="1">
      <c r="A305" s="56"/>
    </row>
    <row r="306" ht="12.75" customHeight="1">
      <c r="A306" s="56"/>
    </row>
    <row r="307" ht="12.75" customHeight="1">
      <c r="A307" s="56"/>
    </row>
    <row r="308" ht="12.75" customHeight="1">
      <c r="A308" s="56"/>
    </row>
    <row r="309" ht="12.75" customHeight="1">
      <c r="A309" s="56"/>
    </row>
    <row r="310" ht="12.75" customHeight="1">
      <c r="A310" s="56"/>
    </row>
    <row r="311" ht="12.75" customHeight="1">
      <c r="A311" s="56"/>
    </row>
    <row r="312" ht="12.75" customHeight="1">
      <c r="A312" s="56"/>
    </row>
    <row r="313" ht="12.75" customHeight="1">
      <c r="A313" s="56"/>
    </row>
    <row r="314" ht="12.75" customHeight="1">
      <c r="A314" s="56"/>
    </row>
    <row r="315" ht="12.75" customHeight="1">
      <c r="A315" s="56"/>
    </row>
    <row r="316" ht="12.75" customHeight="1">
      <c r="A316" s="56"/>
    </row>
    <row r="317" ht="12.75" customHeight="1">
      <c r="A317" s="56"/>
    </row>
    <row r="318" ht="12.75" customHeight="1">
      <c r="A318" s="56"/>
    </row>
    <row r="319" ht="12.75" customHeight="1">
      <c r="A319" s="56"/>
    </row>
    <row r="320" ht="12.75" customHeight="1">
      <c r="A320" s="56"/>
    </row>
    <row r="321" ht="12.75" customHeight="1">
      <c r="A321" s="56"/>
    </row>
    <row r="322" ht="12.75" customHeight="1">
      <c r="A322" s="56"/>
    </row>
    <row r="323" ht="12.75" customHeight="1">
      <c r="A323" s="56"/>
    </row>
    <row r="324" ht="12.75" customHeight="1">
      <c r="A324" s="56"/>
    </row>
    <row r="325" ht="12.75" customHeight="1">
      <c r="A325" s="56"/>
    </row>
    <row r="326" ht="12.75" customHeight="1">
      <c r="A326" s="56"/>
    </row>
    <row r="327" ht="12.75" customHeight="1">
      <c r="A327" s="56"/>
    </row>
    <row r="328" ht="12.75" customHeight="1">
      <c r="A328" s="56"/>
    </row>
    <row r="329" ht="12.75" customHeight="1">
      <c r="A329" s="56"/>
    </row>
    <row r="330" ht="12.75" customHeight="1">
      <c r="A330" s="56"/>
    </row>
    <row r="331" ht="12.75" customHeight="1">
      <c r="A331" s="56"/>
    </row>
    <row r="332" ht="12.75" customHeight="1">
      <c r="A332" s="56"/>
    </row>
    <row r="333" ht="12.75" customHeight="1">
      <c r="A333" s="56"/>
    </row>
    <row r="334" ht="12.75" customHeight="1">
      <c r="A334" s="56"/>
    </row>
    <row r="335" ht="12.75" customHeight="1">
      <c r="A335" s="56"/>
    </row>
    <row r="336" ht="12.75" customHeight="1">
      <c r="A336" s="56"/>
    </row>
    <row r="337" ht="12.75" customHeight="1">
      <c r="A337" s="56"/>
    </row>
    <row r="338" ht="12.75" customHeight="1">
      <c r="A338" s="56"/>
    </row>
    <row r="339" ht="12.75" customHeight="1">
      <c r="A339" s="56"/>
    </row>
    <row r="340" ht="12.75" customHeight="1">
      <c r="A340" s="56"/>
    </row>
    <row r="341" ht="12.75" customHeight="1">
      <c r="A341" s="56"/>
    </row>
    <row r="342" ht="12.75" customHeight="1">
      <c r="A342" s="56"/>
    </row>
    <row r="343" ht="12.75" customHeight="1">
      <c r="A343" s="56"/>
    </row>
    <row r="344" ht="12.75" customHeight="1">
      <c r="A344" s="56"/>
    </row>
    <row r="345" ht="12.75" customHeight="1">
      <c r="A345" s="56"/>
    </row>
    <row r="346" ht="12.75" customHeight="1">
      <c r="A346" s="56"/>
    </row>
    <row r="347" ht="12.75" customHeight="1">
      <c r="A347" s="56"/>
    </row>
    <row r="348" ht="12.75" customHeight="1">
      <c r="A348" s="56"/>
    </row>
    <row r="349" ht="12.75" customHeight="1">
      <c r="A349" s="56"/>
    </row>
    <row r="350" ht="12.75" customHeight="1">
      <c r="A350" s="56"/>
    </row>
    <row r="351" ht="12.75" customHeight="1">
      <c r="A351" s="56"/>
    </row>
    <row r="352" ht="12.75" customHeight="1">
      <c r="A352" s="56"/>
    </row>
    <row r="353" ht="12.75" customHeight="1">
      <c r="A353" s="56"/>
    </row>
    <row r="354" ht="12.75" customHeight="1">
      <c r="A354" s="56"/>
    </row>
    <row r="355" ht="12.75" customHeight="1">
      <c r="A355" s="56"/>
    </row>
    <row r="356" ht="12.75" customHeight="1">
      <c r="A356" s="56"/>
    </row>
    <row r="357" ht="12.75" customHeight="1">
      <c r="A357" s="56"/>
    </row>
    <row r="358" ht="12.75" customHeight="1">
      <c r="A358" s="56"/>
    </row>
    <row r="359" ht="12.75" customHeight="1">
      <c r="A359" s="56"/>
    </row>
    <row r="360" ht="12.75" customHeight="1">
      <c r="A360" s="56"/>
    </row>
    <row r="361" ht="12.75" customHeight="1">
      <c r="A361" s="56"/>
    </row>
    <row r="362" ht="12.75" customHeight="1">
      <c r="A362" s="56"/>
    </row>
    <row r="363" ht="12.75" customHeight="1">
      <c r="A363" s="56"/>
    </row>
    <row r="364" ht="12.75" customHeight="1">
      <c r="A364" s="56"/>
    </row>
    <row r="365" ht="12.75" customHeight="1">
      <c r="A365" s="56"/>
    </row>
    <row r="366" ht="12.75" customHeight="1">
      <c r="A366" s="56"/>
    </row>
    <row r="367" ht="12.75" customHeight="1">
      <c r="A367" s="56"/>
    </row>
    <row r="368" ht="12.75" customHeight="1">
      <c r="A368" s="56"/>
    </row>
    <row r="369" ht="12.75" customHeight="1">
      <c r="A369" s="56"/>
    </row>
    <row r="370" ht="12.75" customHeight="1">
      <c r="A370" s="56"/>
    </row>
    <row r="371" ht="12.75" customHeight="1">
      <c r="A371" s="56"/>
    </row>
    <row r="372" ht="12.75" customHeight="1">
      <c r="A372" s="56"/>
    </row>
    <row r="373" ht="12.75" customHeight="1">
      <c r="A373" s="56"/>
    </row>
    <row r="374" ht="12.75" customHeight="1">
      <c r="A374" s="56"/>
    </row>
    <row r="375" ht="12.75" customHeight="1">
      <c r="A375" s="56"/>
    </row>
    <row r="376" ht="12.75" customHeight="1">
      <c r="A376" s="56"/>
    </row>
    <row r="377" ht="12.75" customHeight="1">
      <c r="A377" s="56"/>
    </row>
    <row r="378" ht="12.75" customHeight="1">
      <c r="A378" s="56"/>
    </row>
    <row r="379" ht="12.75" customHeight="1">
      <c r="A379" s="56"/>
    </row>
    <row r="380" ht="12.75" customHeight="1">
      <c r="A380" s="56"/>
    </row>
    <row r="381" ht="12.75" customHeight="1">
      <c r="A381" s="56"/>
    </row>
    <row r="382" ht="12.75" customHeight="1">
      <c r="A382" s="56"/>
    </row>
    <row r="383" ht="12.75" customHeight="1">
      <c r="A383" s="56"/>
    </row>
    <row r="384" ht="12.75" customHeight="1">
      <c r="A384" s="56"/>
    </row>
    <row r="385" ht="12.75" customHeight="1">
      <c r="A385" s="56"/>
    </row>
    <row r="386" ht="12.75" customHeight="1">
      <c r="A386" s="56"/>
    </row>
    <row r="387" ht="12.75" customHeight="1">
      <c r="A387" s="56"/>
    </row>
    <row r="388" ht="12.75" customHeight="1">
      <c r="A388" s="56"/>
    </row>
    <row r="389" ht="12.75" customHeight="1">
      <c r="A389" s="56"/>
    </row>
    <row r="390" ht="12.75" customHeight="1">
      <c r="A390" s="56"/>
    </row>
    <row r="391" ht="12.75" customHeight="1">
      <c r="A391" s="56"/>
    </row>
    <row r="392" ht="12.75" customHeight="1">
      <c r="A392" s="56"/>
    </row>
    <row r="393" ht="12.75" customHeight="1">
      <c r="A393" s="56"/>
    </row>
    <row r="394" ht="12.75" customHeight="1">
      <c r="A394" s="56"/>
    </row>
    <row r="395" ht="12.75" customHeight="1">
      <c r="A395" s="56"/>
    </row>
    <row r="396" ht="12.75" customHeight="1">
      <c r="A396" s="56"/>
    </row>
    <row r="397" ht="12.75" customHeight="1">
      <c r="A397" s="56"/>
    </row>
    <row r="398" ht="12.75" customHeight="1">
      <c r="A398" s="56"/>
    </row>
    <row r="399" ht="12.75" customHeight="1">
      <c r="A399" s="56"/>
    </row>
    <row r="400" ht="12.75" customHeight="1">
      <c r="A400" s="56"/>
    </row>
    <row r="401" ht="12.75" customHeight="1">
      <c r="A401" s="56"/>
    </row>
    <row r="402" ht="12.75" customHeight="1">
      <c r="A402" s="56"/>
    </row>
    <row r="403" ht="12.75" customHeight="1">
      <c r="A403" s="56"/>
    </row>
    <row r="404" ht="12.75" customHeight="1">
      <c r="A404" s="56"/>
    </row>
    <row r="405" ht="12.75" customHeight="1">
      <c r="A405" s="56"/>
    </row>
    <row r="406" ht="12.75" customHeight="1">
      <c r="A406" s="56"/>
    </row>
    <row r="407" ht="12.75" customHeight="1">
      <c r="A407" s="56"/>
    </row>
    <row r="408" ht="12.75" customHeight="1">
      <c r="A408" s="56"/>
    </row>
    <row r="409" ht="12.75" customHeight="1">
      <c r="A409" s="56"/>
    </row>
    <row r="410" ht="12.75" customHeight="1">
      <c r="A410" s="56"/>
    </row>
    <row r="411" ht="12.75" customHeight="1">
      <c r="A411" s="56"/>
    </row>
    <row r="412" ht="12.75" customHeight="1">
      <c r="A412" s="56"/>
    </row>
    <row r="413" ht="12.75" customHeight="1">
      <c r="A413" s="56"/>
    </row>
    <row r="414" ht="12.75" customHeight="1">
      <c r="A414" s="56"/>
    </row>
    <row r="415" ht="12.75" customHeight="1">
      <c r="A415" s="56"/>
    </row>
    <row r="416" ht="12.75" customHeight="1">
      <c r="A416" s="56"/>
    </row>
    <row r="417" ht="12.75" customHeight="1">
      <c r="A417" s="56"/>
    </row>
    <row r="418" ht="12.75" customHeight="1">
      <c r="A418" s="56"/>
    </row>
    <row r="419" ht="12.75" customHeight="1">
      <c r="A419" s="56"/>
    </row>
    <row r="420" ht="12.75" customHeight="1">
      <c r="A420" s="56"/>
    </row>
    <row r="421" ht="12.75" customHeight="1">
      <c r="A421" s="56"/>
    </row>
    <row r="422" ht="12.75" customHeight="1">
      <c r="A422" s="56"/>
    </row>
    <row r="423" ht="12.75" customHeight="1">
      <c r="A423" s="56"/>
    </row>
    <row r="424" ht="12.75" customHeight="1">
      <c r="A424" s="56"/>
    </row>
    <row r="425" ht="12.75" customHeight="1">
      <c r="A425" s="56"/>
    </row>
    <row r="426" ht="12.75" customHeight="1">
      <c r="A426" s="56"/>
    </row>
    <row r="427" ht="12.75" customHeight="1">
      <c r="A427" s="56"/>
    </row>
    <row r="428" ht="12.75" customHeight="1">
      <c r="A428" s="56"/>
    </row>
    <row r="429" ht="12.75" customHeight="1">
      <c r="A429" s="56"/>
    </row>
    <row r="430" ht="12.75" customHeight="1">
      <c r="A430" s="56"/>
    </row>
    <row r="431" ht="12.75" customHeight="1">
      <c r="A431" s="56"/>
    </row>
    <row r="432" ht="12.75" customHeight="1">
      <c r="A432" s="56"/>
    </row>
    <row r="433" ht="12.75" customHeight="1">
      <c r="A433" s="56"/>
    </row>
    <row r="434" ht="12.75" customHeight="1">
      <c r="A434" s="56"/>
    </row>
    <row r="435" ht="12.75" customHeight="1">
      <c r="A435" s="56"/>
    </row>
    <row r="436" ht="12.75" customHeight="1">
      <c r="A436" s="56"/>
    </row>
    <row r="437" ht="12.75" customHeight="1">
      <c r="A437" s="56"/>
    </row>
    <row r="438" ht="12.75" customHeight="1">
      <c r="A438" s="56"/>
    </row>
    <row r="439" ht="12.75" customHeight="1">
      <c r="A439" s="56"/>
    </row>
    <row r="440" ht="12.75" customHeight="1">
      <c r="A440" s="56"/>
    </row>
    <row r="441" ht="12.75" customHeight="1">
      <c r="A441" s="56"/>
    </row>
    <row r="442" ht="12.75" customHeight="1">
      <c r="A442" s="56"/>
    </row>
    <row r="443" ht="12.75" customHeight="1">
      <c r="A443" s="56"/>
    </row>
    <row r="444" ht="12.75" customHeight="1">
      <c r="A444" s="56"/>
    </row>
    <row r="445" ht="12.75" customHeight="1">
      <c r="A445" s="56"/>
    </row>
    <row r="446" ht="12.75" customHeight="1">
      <c r="A446" s="56"/>
    </row>
    <row r="447" ht="12.75" customHeight="1">
      <c r="A447" s="56"/>
    </row>
    <row r="448" ht="12.75" customHeight="1">
      <c r="A448" s="56"/>
    </row>
    <row r="449" ht="12.75" customHeight="1">
      <c r="A449" s="56"/>
    </row>
    <row r="450" ht="12.75" customHeight="1">
      <c r="A450" s="56"/>
    </row>
    <row r="451" ht="12.75" customHeight="1">
      <c r="A451" s="56"/>
    </row>
    <row r="452" ht="12.75" customHeight="1">
      <c r="A452" s="56"/>
    </row>
    <row r="453" ht="12.75" customHeight="1">
      <c r="A453" s="56"/>
    </row>
    <row r="454" ht="12.75" customHeight="1">
      <c r="A454" s="56"/>
    </row>
    <row r="455" ht="12.75" customHeight="1">
      <c r="A455" s="56"/>
    </row>
    <row r="456" ht="12.75" customHeight="1">
      <c r="A456" s="56"/>
    </row>
    <row r="457" ht="12.75" customHeight="1">
      <c r="A457" s="56"/>
    </row>
    <row r="458" ht="12.75" customHeight="1">
      <c r="A458" s="56"/>
    </row>
    <row r="459" ht="12.75" customHeight="1">
      <c r="A459" s="56"/>
    </row>
    <row r="460" ht="12.75" customHeight="1">
      <c r="A460" s="56"/>
    </row>
    <row r="461" ht="12.75" customHeight="1">
      <c r="A461" s="56"/>
    </row>
    <row r="462" ht="12.75" customHeight="1">
      <c r="A462" s="56"/>
    </row>
    <row r="463" ht="12.75" customHeight="1">
      <c r="A463" s="56"/>
    </row>
    <row r="464" ht="12.75" customHeight="1">
      <c r="A464" s="56"/>
    </row>
    <row r="465" ht="12.75" customHeight="1">
      <c r="A465" s="56"/>
    </row>
    <row r="466" ht="12.75" customHeight="1">
      <c r="A466" s="56"/>
    </row>
    <row r="467" ht="12.75" customHeight="1">
      <c r="A467" s="56"/>
    </row>
    <row r="468" ht="12.75" customHeight="1">
      <c r="A468" s="56"/>
    </row>
    <row r="469" ht="12.75" customHeight="1">
      <c r="A469" s="56"/>
    </row>
    <row r="470" ht="12.75" customHeight="1">
      <c r="A470" s="56"/>
    </row>
    <row r="471" ht="12.75" customHeight="1">
      <c r="A471" s="56"/>
    </row>
    <row r="472" ht="12.75" customHeight="1">
      <c r="A472" s="56"/>
    </row>
    <row r="473" ht="12.75" customHeight="1">
      <c r="A473" s="56"/>
    </row>
    <row r="474" ht="12.75" customHeight="1">
      <c r="A474" s="56"/>
    </row>
    <row r="475" ht="12.75" customHeight="1">
      <c r="A475" s="56"/>
    </row>
    <row r="476" ht="12.75" customHeight="1">
      <c r="A476" s="56"/>
    </row>
    <row r="477" ht="12.75" customHeight="1">
      <c r="A477" s="56"/>
    </row>
    <row r="478" ht="12.75" customHeight="1">
      <c r="A478" s="56"/>
    </row>
    <row r="479" ht="12.75" customHeight="1">
      <c r="A479" s="56"/>
    </row>
    <row r="480" ht="12.75" customHeight="1">
      <c r="A480" s="56"/>
    </row>
    <row r="481" ht="12.75" customHeight="1">
      <c r="A481" s="56"/>
    </row>
    <row r="482" ht="12.75" customHeight="1">
      <c r="A482" s="56"/>
    </row>
    <row r="483" ht="12.75" customHeight="1">
      <c r="A483" s="56"/>
    </row>
    <row r="484" ht="12.75" customHeight="1">
      <c r="A484" s="56"/>
    </row>
    <row r="485" ht="12.75" customHeight="1">
      <c r="A485" s="56"/>
    </row>
    <row r="486" ht="12.75" customHeight="1">
      <c r="A486" s="56"/>
    </row>
    <row r="487" ht="12.75" customHeight="1">
      <c r="A487" s="56"/>
    </row>
    <row r="488" ht="12.75" customHeight="1">
      <c r="A488" s="56"/>
    </row>
    <row r="489" ht="12.75" customHeight="1">
      <c r="A489" s="56"/>
    </row>
    <row r="490" ht="12.75" customHeight="1">
      <c r="A490" s="56"/>
    </row>
    <row r="491" ht="12.75" customHeight="1">
      <c r="A491" s="56"/>
    </row>
    <row r="492" ht="12.75" customHeight="1">
      <c r="A492" s="56"/>
    </row>
    <row r="493" ht="12.75" customHeight="1">
      <c r="A493" s="56"/>
    </row>
    <row r="494" ht="12.75" customHeight="1">
      <c r="A494" s="56"/>
    </row>
    <row r="495" ht="12.75" customHeight="1">
      <c r="A495" s="56"/>
    </row>
    <row r="496" ht="12.75" customHeight="1">
      <c r="A496" s="56"/>
    </row>
    <row r="497" ht="12.75" customHeight="1">
      <c r="A497" s="56"/>
    </row>
    <row r="498" ht="12.75" customHeight="1">
      <c r="A498" s="56"/>
    </row>
    <row r="499" ht="12.75" customHeight="1">
      <c r="A499" s="56"/>
    </row>
    <row r="500" ht="12.75" customHeight="1">
      <c r="A500" s="56"/>
    </row>
    <row r="501" ht="12.75" customHeight="1">
      <c r="A501" s="56"/>
    </row>
    <row r="502" ht="12.75" customHeight="1">
      <c r="A502" s="56"/>
    </row>
    <row r="503" ht="12.75" customHeight="1">
      <c r="A503" s="56"/>
    </row>
    <row r="504" ht="12.75" customHeight="1">
      <c r="A504" s="56"/>
    </row>
    <row r="505" ht="12.75" customHeight="1">
      <c r="A505" s="56"/>
    </row>
    <row r="506" ht="12.75" customHeight="1">
      <c r="A506" s="56"/>
    </row>
    <row r="507" ht="12.75" customHeight="1">
      <c r="A507" s="56"/>
    </row>
    <row r="508" ht="12.75" customHeight="1">
      <c r="A508" s="56"/>
    </row>
    <row r="509" ht="12.75" customHeight="1">
      <c r="A509" s="56"/>
    </row>
    <row r="510" ht="12.75" customHeight="1">
      <c r="A510" s="56"/>
    </row>
    <row r="511" ht="12.75" customHeight="1">
      <c r="A511" s="56"/>
    </row>
    <row r="512" ht="12.75" customHeight="1">
      <c r="A512" s="56"/>
    </row>
    <row r="513" ht="12.75" customHeight="1">
      <c r="A513" s="56"/>
    </row>
    <row r="514" ht="12.75" customHeight="1">
      <c r="A514" s="56"/>
    </row>
    <row r="515" ht="12.75" customHeight="1">
      <c r="A515" s="56"/>
    </row>
    <row r="516" ht="12.75" customHeight="1">
      <c r="A516" s="56"/>
    </row>
    <row r="517" ht="12.75" customHeight="1">
      <c r="A517" s="56"/>
    </row>
    <row r="518" ht="12.75" customHeight="1">
      <c r="A518" s="56"/>
    </row>
    <row r="519" ht="12.75" customHeight="1">
      <c r="A519" s="56"/>
    </row>
    <row r="520" ht="12.75" customHeight="1">
      <c r="A520" s="56"/>
    </row>
    <row r="521" ht="12.75" customHeight="1">
      <c r="A521" s="56"/>
    </row>
    <row r="522" ht="12.75" customHeight="1">
      <c r="A522" s="56"/>
    </row>
    <row r="523" ht="12.75" customHeight="1">
      <c r="A523" s="56"/>
    </row>
    <row r="524" ht="12.75" customHeight="1">
      <c r="A524" s="56"/>
    </row>
    <row r="525" ht="12.75" customHeight="1">
      <c r="A525" s="56"/>
    </row>
    <row r="526" ht="12.75" customHeight="1">
      <c r="A526" s="56"/>
    </row>
    <row r="527" ht="12.75" customHeight="1">
      <c r="A527" s="56"/>
    </row>
    <row r="528" ht="12.75" customHeight="1">
      <c r="A528" s="56"/>
    </row>
    <row r="529" ht="12.75" customHeight="1">
      <c r="A529" s="56"/>
    </row>
    <row r="530" ht="12.75" customHeight="1">
      <c r="A530" s="56"/>
    </row>
    <row r="531" ht="12.75" customHeight="1">
      <c r="A531" s="56"/>
    </row>
    <row r="532" ht="12.75" customHeight="1">
      <c r="A532" s="56"/>
    </row>
    <row r="533" ht="12.75" customHeight="1">
      <c r="A533" s="56"/>
    </row>
    <row r="534" ht="12.75" customHeight="1">
      <c r="A534" s="56"/>
    </row>
    <row r="535" ht="12.75" customHeight="1">
      <c r="A535" s="56"/>
    </row>
    <row r="536" ht="12.75" customHeight="1">
      <c r="A536" s="56"/>
    </row>
    <row r="537" ht="12.75" customHeight="1">
      <c r="A537" s="56"/>
    </row>
    <row r="538" ht="12.75" customHeight="1">
      <c r="A538" s="56"/>
    </row>
    <row r="539" ht="12.75" customHeight="1">
      <c r="A539" s="56"/>
    </row>
    <row r="540" ht="12.75" customHeight="1">
      <c r="A540" s="56"/>
    </row>
    <row r="541" ht="12.75" customHeight="1">
      <c r="A541" s="56"/>
    </row>
    <row r="542" ht="12.75" customHeight="1">
      <c r="A542" s="56"/>
    </row>
    <row r="543" ht="12.75" customHeight="1">
      <c r="A543" s="56"/>
    </row>
    <row r="544" ht="12.75" customHeight="1">
      <c r="A544" s="56"/>
    </row>
    <row r="545" ht="12.75" customHeight="1">
      <c r="A545" s="56"/>
    </row>
    <row r="546" ht="12.75" customHeight="1">
      <c r="A546" s="56"/>
    </row>
    <row r="547" ht="12.75" customHeight="1">
      <c r="A547" s="56"/>
    </row>
    <row r="548" ht="12.75" customHeight="1">
      <c r="A548" s="56"/>
    </row>
    <row r="549" ht="12.75" customHeight="1">
      <c r="A549" s="56"/>
    </row>
    <row r="550" ht="12.75" customHeight="1">
      <c r="A550" s="56"/>
    </row>
    <row r="551" ht="12.75" customHeight="1">
      <c r="A551" s="56"/>
    </row>
    <row r="552" ht="12.75" customHeight="1">
      <c r="A552" s="56"/>
    </row>
    <row r="553" ht="12.75" customHeight="1">
      <c r="A553" s="56"/>
    </row>
    <row r="554" ht="12.75" customHeight="1">
      <c r="A554" s="56"/>
    </row>
    <row r="555" ht="12.75" customHeight="1">
      <c r="A555" s="56"/>
    </row>
    <row r="556" ht="12.75" customHeight="1">
      <c r="A556" s="56"/>
    </row>
    <row r="557" ht="12.75" customHeight="1">
      <c r="A557" s="56"/>
    </row>
    <row r="558" ht="12.75" customHeight="1">
      <c r="A558" s="56"/>
    </row>
    <row r="559" ht="12.75" customHeight="1">
      <c r="A559" s="56"/>
    </row>
    <row r="560" ht="12.75" customHeight="1">
      <c r="A560" s="56"/>
    </row>
    <row r="561" ht="12.75" customHeight="1">
      <c r="A561" s="56"/>
    </row>
    <row r="562" ht="12.75" customHeight="1">
      <c r="A562" s="56"/>
    </row>
    <row r="563" ht="12.75" customHeight="1">
      <c r="A563" s="56"/>
    </row>
    <row r="564" ht="12.75" customHeight="1">
      <c r="A564" s="56"/>
    </row>
    <row r="565" ht="12.75" customHeight="1">
      <c r="A565" s="56"/>
    </row>
    <row r="566" ht="12.75" customHeight="1">
      <c r="A566" s="56"/>
    </row>
    <row r="567" ht="12.75" customHeight="1">
      <c r="A567" s="56"/>
    </row>
    <row r="568" ht="12.75" customHeight="1">
      <c r="A568" s="56"/>
    </row>
    <row r="569" ht="12.75" customHeight="1">
      <c r="A569" s="56"/>
    </row>
    <row r="570" ht="12.75" customHeight="1">
      <c r="A570" s="56"/>
    </row>
    <row r="571" ht="12.75" customHeight="1">
      <c r="A571" s="56"/>
    </row>
    <row r="572" ht="12.75" customHeight="1">
      <c r="A572" s="56"/>
    </row>
    <row r="573" ht="12.75" customHeight="1">
      <c r="A573" s="56"/>
    </row>
    <row r="574" ht="12.75" customHeight="1">
      <c r="A574" s="56"/>
    </row>
    <row r="575" ht="12.75" customHeight="1">
      <c r="A575" s="56"/>
    </row>
    <row r="576" ht="12.75" customHeight="1">
      <c r="A576" s="56"/>
    </row>
    <row r="577" ht="12.75" customHeight="1">
      <c r="A577" s="56"/>
    </row>
    <row r="578" ht="12.75" customHeight="1">
      <c r="A578" s="56"/>
    </row>
    <row r="579" ht="12.75" customHeight="1">
      <c r="A579" s="56"/>
    </row>
    <row r="580" ht="12.75" customHeight="1">
      <c r="A580" s="56"/>
    </row>
    <row r="581" ht="12.75" customHeight="1">
      <c r="A581" s="56"/>
    </row>
    <row r="582" ht="12.75" customHeight="1">
      <c r="A582" s="56"/>
    </row>
    <row r="583" ht="12.75" customHeight="1">
      <c r="A583" s="56"/>
    </row>
    <row r="584" ht="12.75" customHeight="1">
      <c r="A584" s="56"/>
    </row>
    <row r="585" ht="12.75" customHeight="1">
      <c r="A585" s="56"/>
    </row>
    <row r="586" ht="12.75" customHeight="1">
      <c r="A586" s="56"/>
    </row>
    <row r="587" ht="12.75" customHeight="1">
      <c r="A587" s="56"/>
    </row>
    <row r="588" ht="12.75" customHeight="1">
      <c r="A588" s="56"/>
    </row>
    <row r="589" ht="12.75" customHeight="1">
      <c r="A589" s="56"/>
    </row>
    <row r="590" ht="12.75" customHeight="1">
      <c r="A590" s="56"/>
    </row>
    <row r="591" ht="12.75" customHeight="1">
      <c r="A591" s="56"/>
    </row>
    <row r="592" ht="12.75" customHeight="1">
      <c r="A592" s="56"/>
    </row>
    <row r="593" ht="12.75" customHeight="1">
      <c r="A593" s="56"/>
    </row>
    <row r="594" ht="12.75" customHeight="1">
      <c r="A594" s="56"/>
    </row>
    <row r="595" ht="12.75" customHeight="1">
      <c r="A595" s="56"/>
    </row>
    <row r="596" ht="12.75" customHeight="1">
      <c r="A596" s="56"/>
    </row>
    <row r="597" ht="12.75" customHeight="1">
      <c r="A597" s="56"/>
    </row>
    <row r="598" ht="12.75" customHeight="1">
      <c r="A598" s="56"/>
    </row>
    <row r="599" ht="12.75" customHeight="1">
      <c r="A599" s="56"/>
    </row>
    <row r="600" ht="12.75" customHeight="1">
      <c r="A600" s="56"/>
    </row>
    <row r="601" ht="12.75" customHeight="1">
      <c r="A601" s="56"/>
    </row>
    <row r="602" ht="12.75" customHeight="1">
      <c r="A602" s="56"/>
    </row>
    <row r="603" ht="12.75" customHeight="1">
      <c r="A603" s="56"/>
    </row>
    <row r="604" ht="12.75" customHeight="1">
      <c r="A604" s="56"/>
    </row>
    <row r="605" ht="12.75" customHeight="1">
      <c r="A605" s="56"/>
    </row>
    <row r="606" ht="12.75" customHeight="1">
      <c r="A606" s="56"/>
    </row>
    <row r="607" ht="12.75" customHeight="1">
      <c r="A607" s="56"/>
    </row>
    <row r="608" ht="12.75" customHeight="1">
      <c r="A608" s="56"/>
    </row>
    <row r="609" ht="12.75" customHeight="1">
      <c r="A609" s="56"/>
    </row>
    <row r="610" ht="12.75" customHeight="1">
      <c r="A610" s="56"/>
    </row>
    <row r="611" ht="12.75" customHeight="1">
      <c r="A611" s="56"/>
    </row>
    <row r="612" ht="12.75" customHeight="1">
      <c r="A612" s="56"/>
    </row>
    <row r="613" ht="12.75" customHeight="1">
      <c r="A613" s="56"/>
    </row>
    <row r="614" ht="12.75" customHeight="1">
      <c r="A614" s="56"/>
    </row>
    <row r="615" ht="12.75" customHeight="1">
      <c r="A615" s="56"/>
    </row>
    <row r="616" ht="12.75" customHeight="1">
      <c r="A616" s="56"/>
    </row>
    <row r="617" ht="12.75" customHeight="1">
      <c r="A617" s="56"/>
    </row>
    <row r="618" ht="12.75" customHeight="1">
      <c r="A618" s="56"/>
    </row>
    <row r="619" ht="12.75" customHeight="1">
      <c r="A619" s="56"/>
    </row>
    <row r="620" ht="12.75" customHeight="1">
      <c r="A620" s="56"/>
    </row>
    <row r="621" ht="12.75" customHeight="1">
      <c r="A621" s="56"/>
    </row>
    <row r="622" ht="12.75" customHeight="1">
      <c r="A622" s="56"/>
    </row>
    <row r="623" ht="12.75" customHeight="1">
      <c r="A623" s="56"/>
    </row>
    <row r="624" ht="12.75" customHeight="1">
      <c r="A624" s="56"/>
    </row>
    <row r="625" ht="12.75" customHeight="1">
      <c r="A625" s="56"/>
    </row>
    <row r="626" ht="12.75" customHeight="1">
      <c r="A626" s="56"/>
    </row>
    <row r="627" ht="12.75" customHeight="1">
      <c r="A627" s="56"/>
    </row>
    <row r="628" ht="12.75" customHeight="1">
      <c r="A628" s="56"/>
    </row>
    <row r="629" ht="12.75" customHeight="1">
      <c r="A629" s="56"/>
    </row>
    <row r="630" ht="12.75" customHeight="1">
      <c r="A630" s="56"/>
    </row>
    <row r="631" ht="12.75" customHeight="1">
      <c r="A631" s="56"/>
    </row>
    <row r="632" ht="12.75" customHeight="1">
      <c r="A632" s="56"/>
    </row>
    <row r="633" ht="12.75" customHeight="1">
      <c r="A633" s="56"/>
    </row>
    <row r="634" ht="12.75" customHeight="1">
      <c r="A634" s="56"/>
    </row>
    <row r="635" ht="12.75" customHeight="1">
      <c r="A635" s="56"/>
    </row>
    <row r="636" ht="12.75" customHeight="1">
      <c r="A636" s="56"/>
    </row>
    <row r="637" ht="12.75" customHeight="1">
      <c r="A637" s="56"/>
    </row>
    <row r="638" ht="12.75" customHeight="1">
      <c r="A638" s="56"/>
    </row>
    <row r="639" ht="12.75" customHeight="1">
      <c r="A639" s="56"/>
    </row>
    <row r="640" ht="12.75" customHeight="1">
      <c r="A640" s="56"/>
    </row>
    <row r="641" ht="12.75" customHeight="1">
      <c r="A641" s="56"/>
    </row>
    <row r="642" ht="12.75" customHeight="1">
      <c r="A642" s="56"/>
    </row>
    <row r="643" ht="12.75" customHeight="1">
      <c r="A643" s="56"/>
    </row>
    <row r="644" ht="12.75" customHeight="1">
      <c r="A644" s="56"/>
    </row>
    <row r="645" ht="12.75" customHeight="1">
      <c r="A645" s="56"/>
    </row>
    <row r="646" ht="12.75" customHeight="1">
      <c r="A646" s="56"/>
    </row>
    <row r="647" ht="12.75" customHeight="1">
      <c r="A647" s="56"/>
    </row>
    <row r="648" ht="12.75" customHeight="1">
      <c r="A648" s="56"/>
    </row>
    <row r="649" ht="12.75" customHeight="1">
      <c r="A649" s="56"/>
    </row>
    <row r="650" ht="12.75" customHeight="1">
      <c r="A650" s="56"/>
    </row>
    <row r="651" ht="12.75" customHeight="1">
      <c r="A651" s="56"/>
    </row>
    <row r="652" ht="12.75" customHeight="1">
      <c r="A652" s="56"/>
    </row>
    <row r="653" ht="12.75" customHeight="1">
      <c r="A653" s="56"/>
    </row>
    <row r="654" ht="12.75" customHeight="1">
      <c r="A654" s="56"/>
    </row>
    <row r="655" ht="12.75" customHeight="1">
      <c r="A655" s="56"/>
    </row>
    <row r="656" ht="12.75" customHeight="1">
      <c r="A656" s="56"/>
    </row>
    <row r="657" ht="12.75" customHeight="1">
      <c r="A657" s="56"/>
    </row>
    <row r="658" ht="12.75" customHeight="1">
      <c r="A658" s="56"/>
    </row>
    <row r="659" ht="12.75" customHeight="1">
      <c r="A659" s="56"/>
    </row>
    <row r="660" ht="12.75" customHeight="1">
      <c r="A660" s="56"/>
    </row>
    <row r="661" ht="12.75" customHeight="1">
      <c r="A661" s="56"/>
    </row>
    <row r="662" ht="12.75" customHeight="1">
      <c r="A662" s="56"/>
    </row>
    <row r="663" ht="12.75" customHeight="1">
      <c r="A663" s="56"/>
    </row>
    <row r="664" ht="12.75" customHeight="1">
      <c r="A664" s="56"/>
    </row>
    <row r="665" ht="12.75" customHeight="1">
      <c r="A665" s="56"/>
    </row>
    <row r="666" ht="12.75" customHeight="1">
      <c r="A666" s="56"/>
    </row>
    <row r="667" ht="12.75" customHeight="1">
      <c r="A667" s="56"/>
    </row>
    <row r="668" ht="12.75" customHeight="1">
      <c r="A668" s="56"/>
    </row>
    <row r="669" ht="12.75" customHeight="1">
      <c r="A669" s="56"/>
    </row>
    <row r="670" ht="12.75" customHeight="1">
      <c r="A670" s="56"/>
    </row>
    <row r="671" ht="12.75" customHeight="1">
      <c r="A671" s="56"/>
    </row>
    <row r="672" ht="12.75" customHeight="1">
      <c r="A672" s="56"/>
    </row>
    <row r="673" ht="12.75" customHeight="1">
      <c r="A673" s="56"/>
    </row>
    <row r="674" ht="12.75" customHeight="1">
      <c r="A674" s="56"/>
    </row>
    <row r="675" ht="12.75" customHeight="1">
      <c r="A675" s="56"/>
    </row>
    <row r="676" ht="12.75" customHeight="1">
      <c r="A676" s="56"/>
    </row>
    <row r="677" ht="12.75" customHeight="1">
      <c r="A677" s="56"/>
    </row>
    <row r="678" ht="12.75" customHeight="1">
      <c r="A678" s="56"/>
    </row>
    <row r="679" ht="12.75" customHeight="1">
      <c r="A679" s="56"/>
    </row>
    <row r="680" ht="12.75" customHeight="1">
      <c r="A680" s="56"/>
    </row>
    <row r="681" ht="12.75" customHeight="1">
      <c r="A681" s="56"/>
    </row>
    <row r="682" ht="12.75" customHeight="1">
      <c r="A682" s="56"/>
    </row>
    <row r="683" ht="12.75" customHeight="1">
      <c r="A683" s="56"/>
    </row>
    <row r="684" ht="12.75" customHeight="1">
      <c r="A684" s="56"/>
    </row>
    <row r="685" ht="12.75" customHeight="1">
      <c r="A685" s="56"/>
    </row>
    <row r="686" ht="12.75" customHeight="1">
      <c r="A686" s="56"/>
    </row>
    <row r="687" ht="12.75" customHeight="1">
      <c r="A687" s="56"/>
    </row>
    <row r="688" ht="12.75" customHeight="1">
      <c r="A688" s="56"/>
    </row>
    <row r="689" ht="12.75" customHeight="1">
      <c r="A689" s="56"/>
    </row>
    <row r="690" ht="12.75" customHeight="1">
      <c r="A690" s="56"/>
    </row>
    <row r="691" ht="12.75" customHeight="1">
      <c r="A691" s="56"/>
    </row>
    <row r="692" ht="12.75" customHeight="1">
      <c r="A692" s="56"/>
    </row>
    <row r="693" ht="12.75" customHeight="1">
      <c r="A693" s="56"/>
    </row>
    <row r="694" ht="12.75" customHeight="1">
      <c r="A694" s="56"/>
    </row>
    <row r="695" ht="12.75" customHeight="1">
      <c r="A695" s="56"/>
    </row>
    <row r="696" ht="12.75" customHeight="1">
      <c r="A696" s="56"/>
    </row>
    <row r="697" ht="12.75" customHeight="1">
      <c r="A697" s="56"/>
    </row>
    <row r="698" ht="12.75" customHeight="1">
      <c r="A698" s="56"/>
    </row>
    <row r="699" ht="12.75" customHeight="1">
      <c r="A699" s="56"/>
    </row>
    <row r="700" ht="12.75" customHeight="1">
      <c r="A700" s="56"/>
    </row>
    <row r="701" ht="12.75" customHeight="1">
      <c r="A701" s="56"/>
    </row>
    <row r="702" ht="12.75" customHeight="1">
      <c r="A702" s="56"/>
    </row>
    <row r="703" ht="12.75" customHeight="1">
      <c r="A703" s="56"/>
    </row>
    <row r="704" ht="12.75" customHeight="1">
      <c r="A704" s="56"/>
    </row>
    <row r="705" ht="12.75" customHeight="1">
      <c r="A705" s="56"/>
    </row>
    <row r="706" ht="12.75" customHeight="1">
      <c r="A706" s="56"/>
    </row>
    <row r="707" ht="12.75" customHeight="1">
      <c r="A707" s="56"/>
    </row>
    <row r="708" ht="12.75" customHeight="1">
      <c r="A708" s="56"/>
    </row>
    <row r="709" ht="12.75" customHeight="1">
      <c r="A709" s="56"/>
    </row>
    <row r="710" ht="12.75" customHeight="1">
      <c r="A710" s="56"/>
    </row>
    <row r="711" ht="12.75" customHeight="1">
      <c r="A711" s="56"/>
    </row>
    <row r="712" ht="12.75" customHeight="1">
      <c r="A712" s="56"/>
    </row>
    <row r="713" ht="12.75" customHeight="1">
      <c r="A713" s="56"/>
    </row>
    <row r="714" ht="12.75" customHeight="1">
      <c r="A714" s="56"/>
    </row>
    <row r="715" ht="12.75" customHeight="1">
      <c r="A715" s="56"/>
    </row>
    <row r="716" ht="12.75" customHeight="1">
      <c r="A716" s="56"/>
    </row>
    <row r="717" ht="12.75" customHeight="1">
      <c r="A717" s="56"/>
    </row>
    <row r="718" ht="12.75" customHeight="1">
      <c r="A718" s="56"/>
    </row>
    <row r="719" ht="12.75" customHeight="1">
      <c r="A719" s="56"/>
    </row>
    <row r="720" ht="12.75" customHeight="1">
      <c r="A720" s="56"/>
    </row>
    <row r="721" ht="12.75" customHeight="1">
      <c r="A721" s="56"/>
    </row>
    <row r="722" ht="12.75" customHeight="1">
      <c r="A722" s="56"/>
    </row>
    <row r="723" ht="12.75" customHeight="1">
      <c r="A723" s="56"/>
    </row>
    <row r="724" ht="12.75" customHeight="1">
      <c r="A724" s="56"/>
    </row>
    <row r="725" ht="12.75" customHeight="1">
      <c r="A725" s="56"/>
    </row>
    <row r="726" ht="12.75" customHeight="1">
      <c r="A726" s="56"/>
    </row>
    <row r="727" ht="12.75" customHeight="1">
      <c r="A727" s="56"/>
    </row>
    <row r="728" ht="12.75" customHeight="1">
      <c r="A728" s="56"/>
    </row>
    <row r="729" ht="12.75" customHeight="1">
      <c r="A729" s="56"/>
    </row>
    <row r="730" ht="12.75" customHeight="1">
      <c r="A730" s="56"/>
    </row>
    <row r="731" ht="12.75" customHeight="1">
      <c r="A731" s="56"/>
    </row>
    <row r="732" ht="12.75" customHeight="1">
      <c r="A732" s="56"/>
    </row>
    <row r="733" ht="12.75" customHeight="1">
      <c r="A733" s="56"/>
    </row>
    <row r="734" ht="12.75" customHeight="1">
      <c r="A734" s="56"/>
    </row>
    <row r="735" ht="12.75" customHeight="1">
      <c r="A735" s="56"/>
    </row>
    <row r="736" ht="12.75" customHeight="1">
      <c r="A736" s="56"/>
    </row>
    <row r="737" ht="12.75" customHeight="1">
      <c r="A737" s="56"/>
    </row>
    <row r="738" ht="12.75" customHeight="1">
      <c r="A738" s="56"/>
    </row>
    <row r="739" ht="12.75" customHeight="1">
      <c r="A739" s="56"/>
    </row>
    <row r="740" ht="12.75" customHeight="1">
      <c r="A740" s="56"/>
    </row>
    <row r="741" ht="12.75" customHeight="1">
      <c r="A741" s="56"/>
    </row>
    <row r="742" ht="12.75" customHeight="1">
      <c r="A742" s="56"/>
    </row>
    <row r="743" ht="12.75" customHeight="1">
      <c r="A743" s="56"/>
    </row>
    <row r="744" ht="12.75" customHeight="1">
      <c r="A744" s="56"/>
    </row>
    <row r="745" ht="12.75" customHeight="1">
      <c r="A745" s="56"/>
    </row>
    <row r="746" ht="12.75" customHeight="1">
      <c r="A746" s="56"/>
    </row>
    <row r="747" ht="12.75" customHeight="1">
      <c r="A747" s="56"/>
    </row>
    <row r="748" ht="12.75" customHeight="1">
      <c r="A748" s="56"/>
    </row>
    <row r="749" ht="12.75" customHeight="1">
      <c r="A749" s="56"/>
    </row>
    <row r="750" ht="12.75" customHeight="1">
      <c r="A750" s="56"/>
    </row>
    <row r="751" ht="12.75" customHeight="1">
      <c r="A751" s="56"/>
    </row>
    <row r="752" ht="12.75" customHeight="1">
      <c r="A752" s="56"/>
    </row>
    <row r="753" ht="12.75" customHeight="1">
      <c r="A753" s="56"/>
    </row>
    <row r="754" ht="12.75" customHeight="1">
      <c r="A754" s="56"/>
    </row>
    <row r="755" ht="12.75" customHeight="1">
      <c r="A755" s="56"/>
    </row>
    <row r="756" ht="12.75" customHeight="1">
      <c r="A756" s="56"/>
    </row>
    <row r="757" ht="12.75" customHeight="1">
      <c r="A757" s="56"/>
    </row>
    <row r="758" ht="12.75" customHeight="1">
      <c r="A758" s="56"/>
    </row>
    <row r="759" ht="12.75" customHeight="1">
      <c r="A759" s="56"/>
    </row>
    <row r="760" ht="12.75" customHeight="1">
      <c r="A760" s="56"/>
    </row>
    <row r="761" ht="12.75" customHeight="1">
      <c r="A761" s="56"/>
    </row>
    <row r="762" ht="12.75" customHeight="1">
      <c r="A762" s="56"/>
    </row>
    <row r="763" ht="12.75" customHeight="1">
      <c r="A763" s="56"/>
    </row>
    <row r="764" ht="12.75" customHeight="1">
      <c r="A764" s="56"/>
    </row>
    <row r="765" ht="12.75" customHeight="1">
      <c r="A765" s="56"/>
    </row>
    <row r="766" ht="12.75" customHeight="1">
      <c r="A766" s="56"/>
    </row>
    <row r="767" ht="12.75" customHeight="1">
      <c r="A767" s="56"/>
    </row>
    <row r="768" ht="12.75" customHeight="1">
      <c r="A768" s="56"/>
    </row>
    <row r="769" ht="12.75" customHeight="1">
      <c r="A769" s="56"/>
    </row>
    <row r="770" ht="12.75" customHeight="1">
      <c r="A770" s="56"/>
    </row>
    <row r="771" ht="12.75" customHeight="1">
      <c r="A771" s="56"/>
    </row>
    <row r="772" ht="12.75" customHeight="1">
      <c r="A772" s="56"/>
    </row>
    <row r="773" ht="12.75" customHeight="1">
      <c r="A773" s="56"/>
    </row>
    <row r="774" ht="12.75" customHeight="1">
      <c r="A774" s="56"/>
    </row>
    <row r="775" ht="12.75" customHeight="1">
      <c r="A775" s="56"/>
    </row>
    <row r="776" ht="12.75" customHeight="1">
      <c r="A776" s="56"/>
    </row>
    <row r="777" ht="12.75" customHeight="1">
      <c r="A777" s="56"/>
    </row>
    <row r="778" ht="12.75" customHeight="1">
      <c r="A778" s="56"/>
    </row>
    <row r="779" ht="12.75" customHeight="1">
      <c r="A779" s="56"/>
    </row>
    <row r="780" ht="12.75" customHeight="1">
      <c r="A780" s="56"/>
    </row>
    <row r="781" ht="12.75" customHeight="1">
      <c r="A781" s="56"/>
    </row>
    <row r="782" ht="12.75" customHeight="1">
      <c r="A782" s="56"/>
    </row>
    <row r="783" ht="12.75" customHeight="1">
      <c r="A783" s="56"/>
    </row>
    <row r="784" ht="12.75" customHeight="1">
      <c r="A784" s="56"/>
    </row>
    <row r="785" ht="12.75" customHeight="1">
      <c r="A785" s="56"/>
    </row>
    <row r="786" ht="12.75" customHeight="1">
      <c r="A786" s="56"/>
    </row>
    <row r="787" ht="12.75" customHeight="1">
      <c r="A787" s="56"/>
    </row>
    <row r="788" ht="12.75" customHeight="1">
      <c r="A788" s="56"/>
    </row>
    <row r="789" ht="12.75" customHeight="1">
      <c r="A789" s="56"/>
    </row>
    <row r="790" ht="12.75" customHeight="1">
      <c r="A790" s="56"/>
    </row>
    <row r="791" ht="12.75" customHeight="1">
      <c r="A791" s="56"/>
    </row>
    <row r="792" ht="12.75" customHeight="1">
      <c r="A792" s="56"/>
    </row>
    <row r="793" ht="12.75" customHeight="1">
      <c r="A793" s="56"/>
    </row>
    <row r="794" ht="12.75" customHeight="1">
      <c r="A794" s="56"/>
    </row>
    <row r="795" ht="12.75" customHeight="1">
      <c r="A795" s="56"/>
    </row>
    <row r="796" ht="12.75" customHeight="1">
      <c r="A796" s="56"/>
    </row>
    <row r="797" ht="12.75" customHeight="1">
      <c r="A797" s="56"/>
    </row>
    <row r="798" ht="12.75" customHeight="1">
      <c r="A798" s="56"/>
    </row>
    <row r="799" ht="12.75" customHeight="1">
      <c r="A799" s="56"/>
    </row>
    <row r="800" ht="12.75" customHeight="1">
      <c r="A800" s="56"/>
    </row>
    <row r="801" ht="12.75" customHeight="1">
      <c r="A801" s="56"/>
    </row>
    <row r="802" ht="12.75" customHeight="1">
      <c r="A802" s="56"/>
    </row>
    <row r="803" ht="12.75" customHeight="1">
      <c r="A803" s="56"/>
    </row>
    <row r="804" ht="12.75" customHeight="1">
      <c r="A804" s="56"/>
    </row>
    <row r="805" ht="12.75" customHeight="1">
      <c r="A805" s="56"/>
    </row>
    <row r="806" ht="12.75" customHeight="1">
      <c r="A806" s="56"/>
    </row>
    <row r="807" ht="12.75" customHeight="1">
      <c r="A807" s="56"/>
    </row>
    <row r="808" ht="12.75" customHeight="1">
      <c r="A808" s="56"/>
    </row>
    <row r="809" ht="12.75" customHeight="1">
      <c r="A809" s="56"/>
    </row>
    <row r="810" ht="12.75" customHeight="1">
      <c r="A810" s="56"/>
    </row>
    <row r="811" ht="12.75" customHeight="1">
      <c r="A811" s="56"/>
    </row>
    <row r="812" ht="12.75" customHeight="1">
      <c r="A812" s="56"/>
    </row>
    <row r="813" ht="12.75" customHeight="1">
      <c r="A813" s="56"/>
    </row>
    <row r="814" ht="12.75" customHeight="1">
      <c r="A814" s="56"/>
    </row>
    <row r="815" ht="12.75" customHeight="1">
      <c r="A815" s="56"/>
    </row>
    <row r="816" ht="12.75" customHeight="1">
      <c r="A816" s="56"/>
    </row>
    <row r="817" ht="12.75" customHeight="1">
      <c r="A817" s="56"/>
    </row>
    <row r="818" ht="12.75" customHeight="1">
      <c r="A818" s="56"/>
    </row>
    <row r="819" ht="12.75" customHeight="1">
      <c r="A819" s="56"/>
    </row>
    <row r="820" ht="12.75" customHeight="1">
      <c r="A820" s="56"/>
    </row>
    <row r="821" ht="12.75" customHeight="1">
      <c r="A821" s="56"/>
    </row>
    <row r="822" ht="12.75" customHeight="1">
      <c r="A822" s="56"/>
    </row>
    <row r="823" ht="12.75" customHeight="1">
      <c r="A823" s="56"/>
    </row>
    <row r="824" ht="12.75" customHeight="1">
      <c r="A824" s="56"/>
    </row>
    <row r="825" ht="12.75" customHeight="1">
      <c r="A825" s="56"/>
    </row>
    <row r="826" ht="12.75" customHeight="1">
      <c r="A826" s="56"/>
    </row>
    <row r="827" ht="12.75" customHeight="1">
      <c r="A827" s="56"/>
    </row>
    <row r="828" ht="12.75" customHeight="1">
      <c r="A828" s="56"/>
    </row>
    <row r="829" ht="12.75" customHeight="1">
      <c r="A829" s="56"/>
    </row>
    <row r="830" ht="12.75" customHeight="1">
      <c r="A830" s="56"/>
    </row>
    <row r="831" ht="12.75" customHeight="1">
      <c r="A831" s="56"/>
    </row>
    <row r="832" ht="12.75" customHeight="1">
      <c r="A832" s="56"/>
    </row>
    <row r="833" ht="12.75" customHeight="1">
      <c r="A833" s="56"/>
    </row>
    <row r="834" ht="12.75" customHeight="1">
      <c r="A834" s="56"/>
    </row>
    <row r="835" ht="12.75" customHeight="1">
      <c r="A835" s="56"/>
    </row>
    <row r="836" ht="12.75" customHeight="1">
      <c r="A836" s="56"/>
    </row>
    <row r="837" ht="12.75" customHeight="1">
      <c r="A837" s="56"/>
    </row>
    <row r="838" ht="12.75" customHeight="1">
      <c r="A838" s="56"/>
    </row>
    <row r="839" ht="12.75" customHeight="1">
      <c r="A839" s="56"/>
    </row>
    <row r="840" ht="12.75" customHeight="1">
      <c r="A840" s="56"/>
    </row>
    <row r="841" ht="12.75" customHeight="1">
      <c r="A841" s="56"/>
    </row>
    <row r="842" ht="12.75" customHeight="1">
      <c r="A842" s="56"/>
    </row>
    <row r="843" ht="12.75" customHeight="1">
      <c r="A843" s="56"/>
    </row>
    <row r="844" ht="12.75" customHeight="1">
      <c r="A844" s="56"/>
    </row>
    <row r="845" ht="12.75" customHeight="1">
      <c r="A845" s="56"/>
    </row>
    <row r="846" ht="12.75" customHeight="1">
      <c r="A846" s="56"/>
    </row>
    <row r="847" ht="12.75" customHeight="1">
      <c r="A847" s="56"/>
    </row>
    <row r="848" ht="12.75" customHeight="1">
      <c r="A848" s="56"/>
    </row>
    <row r="849" ht="12.75" customHeight="1">
      <c r="A849" s="56"/>
    </row>
    <row r="850" ht="12.75" customHeight="1">
      <c r="A850" s="56"/>
    </row>
    <row r="851" ht="12.75" customHeight="1">
      <c r="A851" s="56"/>
    </row>
    <row r="852" ht="12.75" customHeight="1">
      <c r="A852" s="56"/>
    </row>
    <row r="853" ht="12.75" customHeight="1">
      <c r="A853" s="56"/>
    </row>
    <row r="854" ht="12.75" customHeight="1">
      <c r="A854" s="56"/>
    </row>
    <row r="855" ht="12.75" customHeight="1">
      <c r="A855" s="56"/>
    </row>
    <row r="856" ht="12.75" customHeight="1">
      <c r="A856" s="56"/>
    </row>
    <row r="857" ht="12.75" customHeight="1">
      <c r="A857" s="56"/>
    </row>
    <row r="858" ht="12.75" customHeight="1">
      <c r="A858" s="56"/>
    </row>
    <row r="859" ht="12.75" customHeight="1">
      <c r="A859" s="56"/>
    </row>
    <row r="860" ht="12.75" customHeight="1">
      <c r="A860" s="56"/>
    </row>
    <row r="861" ht="12.75" customHeight="1">
      <c r="A861" s="56"/>
    </row>
    <row r="862" ht="12.75" customHeight="1">
      <c r="A862" s="56"/>
    </row>
    <row r="863" ht="12.75" customHeight="1">
      <c r="A863" s="56"/>
    </row>
    <row r="864" ht="12.75" customHeight="1">
      <c r="A864" s="56"/>
    </row>
    <row r="865" ht="12.75" customHeight="1">
      <c r="A865" s="56"/>
    </row>
    <row r="866" ht="12.75" customHeight="1">
      <c r="A866" s="56"/>
    </row>
    <row r="867" ht="12.75" customHeight="1">
      <c r="A867" s="56"/>
    </row>
    <row r="868" ht="12.75" customHeight="1">
      <c r="A868" s="56"/>
    </row>
    <row r="869" ht="12.75" customHeight="1">
      <c r="A869" s="56"/>
    </row>
    <row r="870" ht="12.75" customHeight="1">
      <c r="A870" s="56"/>
    </row>
    <row r="871" ht="12.75" customHeight="1">
      <c r="A871" s="56"/>
    </row>
    <row r="872" ht="12.75" customHeight="1">
      <c r="A872" s="56"/>
    </row>
    <row r="873" ht="12.75" customHeight="1">
      <c r="A873" s="56"/>
    </row>
    <row r="874" ht="12.75" customHeight="1">
      <c r="A874" s="56"/>
    </row>
    <row r="875" ht="12.75" customHeight="1">
      <c r="A875" s="56"/>
    </row>
    <row r="876" ht="12.75" customHeight="1">
      <c r="A876" s="56"/>
    </row>
    <row r="877" ht="12.75" customHeight="1">
      <c r="A877" s="56"/>
    </row>
    <row r="878" ht="12.75" customHeight="1">
      <c r="A878" s="56"/>
    </row>
    <row r="879" ht="12.75" customHeight="1">
      <c r="A879" s="56"/>
    </row>
    <row r="880" ht="12.75" customHeight="1">
      <c r="A880" s="56"/>
    </row>
    <row r="881" ht="12.75" customHeight="1">
      <c r="A881" s="56"/>
    </row>
    <row r="882" ht="12.75" customHeight="1">
      <c r="A882" s="56"/>
    </row>
    <row r="883" ht="12.75" customHeight="1">
      <c r="A883" s="56"/>
    </row>
    <row r="884" ht="12.75" customHeight="1">
      <c r="A884" s="56"/>
    </row>
    <row r="885" ht="12.75" customHeight="1">
      <c r="A885" s="56"/>
    </row>
    <row r="886" ht="12.75" customHeight="1">
      <c r="A886" s="56"/>
    </row>
    <row r="887" ht="12.75" customHeight="1">
      <c r="A887" s="56"/>
    </row>
    <row r="888" ht="12.75" customHeight="1">
      <c r="A888" s="56"/>
    </row>
    <row r="889" ht="12.75" customHeight="1">
      <c r="A889" s="56"/>
    </row>
    <row r="890" ht="12.75" customHeight="1">
      <c r="A890" s="56"/>
    </row>
    <row r="891" ht="12.75" customHeight="1">
      <c r="A891" s="56"/>
    </row>
    <row r="892" ht="12.75" customHeight="1">
      <c r="A892" s="56"/>
    </row>
    <row r="893" ht="12.75" customHeight="1">
      <c r="A893" s="56"/>
    </row>
    <row r="894" ht="12.75" customHeight="1">
      <c r="A894" s="56"/>
    </row>
    <row r="895" ht="12.75" customHeight="1">
      <c r="A895" s="56"/>
    </row>
    <row r="896" ht="12.75" customHeight="1">
      <c r="A896" s="56"/>
    </row>
    <row r="897" ht="12.75" customHeight="1">
      <c r="A897" s="56"/>
    </row>
    <row r="898" ht="12.75" customHeight="1">
      <c r="A898" s="56"/>
    </row>
    <row r="899" ht="12.75" customHeight="1">
      <c r="A899" s="56"/>
    </row>
    <row r="900" ht="12.75" customHeight="1">
      <c r="A900" s="56"/>
    </row>
    <row r="901" ht="12.75" customHeight="1">
      <c r="A901" s="56"/>
    </row>
    <row r="902" ht="12.75" customHeight="1">
      <c r="A902" s="56"/>
    </row>
    <row r="903" ht="12.75" customHeight="1">
      <c r="A903" s="56"/>
    </row>
    <row r="904" ht="12.75" customHeight="1">
      <c r="A904" s="56"/>
    </row>
    <row r="905" ht="12.75" customHeight="1">
      <c r="A905" s="56"/>
    </row>
    <row r="906" ht="12.75" customHeight="1">
      <c r="A906" s="56"/>
    </row>
    <row r="907" ht="12.75" customHeight="1">
      <c r="A907" s="56"/>
    </row>
    <row r="908" ht="12.75" customHeight="1">
      <c r="A908" s="56"/>
    </row>
    <row r="909" ht="12.75" customHeight="1">
      <c r="A909" s="56"/>
    </row>
    <row r="910" ht="12.75" customHeight="1">
      <c r="A910" s="56"/>
    </row>
    <row r="911" ht="12.75" customHeight="1">
      <c r="A911" s="56"/>
    </row>
    <row r="912" ht="12.75" customHeight="1">
      <c r="A912" s="56"/>
    </row>
    <row r="913" ht="12.75" customHeight="1">
      <c r="A913" s="56"/>
    </row>
    <row r="914" ht="12.75" customHeight="1">
      <c r="A914" s="56"/>
    </row>
    <row r="915" ht="12.75" customHeight="1">
      <c r="A915" s="56"/>
    </row>
    <row r="916" ht="12.75" customHeight="1">
      <c r="A916" s="56"/>
    </row>
    <row r="917" ht="12.75" customHeight="1">
      <c r="A917" s="56"/>
    </row>
    <row r="918" ht="12.75" customHeight="1">
      <c r="A918" s="56"/>
    </row>
    <row r="919" ht="12.75" customHeight="1">
      <c r="A919" s="56"/>
    </row>
    <row r="920" ht="12.75" customHeight="1">
      <c r="A920" s="56"/>
    </row>
    <row r="921" ht="12.75" customHeight="1">
      <c r="A921" s="56"/>
    </row>
    <row r="922" ht="12.75" customHeight="1">
      <c r="A922" s="56"/>
    </row>
    <row r="923" ht="12.75" customHeight="1">
      <c r="A923" s="56"/>
    </row>
    <row r="924" ht="12.75" customHeight="1">
      <c r="A924" s="56"/>
    </row>
    <row r="925" ht="12.75" customHeight="1">
      <c r="A925" s="56"/>
    </row>
    <row r="926" ht="12.75" customHeight="1">
      <c r="A926" s="56"/>
    </row>
    <row r="927" ht="12.75" customHeight="1">
      <c r="A927" s="56"/>
    </row>
    <row r="928" ht="12.75" customHeight="1">
      <c r="A928" s="56"/>
    </row>
    <row r="929" ht="12.75" customHeight="1">
      <c r="A929" s="56"/>
    </row>
    <row r="930" ht="12.75" customHeight="1">
      <c r="A930" s="56"/>
    </row>
    <row r="931" ht="12.75" customHeight="1">
      <c r="A931" s="56"/>
    </row>
    <row r="932" ht="12.75" customHeight="1">
      <c r="A932" s="56"/>
    </row>
    <row r="933" ht="12.75" customHeight="1">
      <c r="A933" s="56"/>
    </row>
    <row r="934" ht="12.75" customHeight="1">
      <c r="A934" s="56"/>
    </row>
    <row r="935" ht="12.75" customHeight="1">
      <c r="A935" s="56"/>
    </row>
    <row r="936" ht="12.75" customHeight="1">
      <c r="A936" s="56"/>
    </row>
    <row r="937" ht="12.75" customHeight="1">
      <c r="A937" s="56"/>
    </row>
    <row r="938" ht="12.75" customHeight="1">
      <c r="A938" s="56"/>
    </row>
    <row r="939" ht="12.75" customHeight="1">
      <c r="A939" s="56"/>
    </row>
    <row r="940" ht="12.75" customHeight="1">
      <c r="A940" s="56"/>
    </row>
    <row r="941" ht="12.75" customHeight="1">
      <c r="A941" s="56"/>
    </row>
    <row r="942" ht="12.75" customHeight="1">
      <c r="A942" s="56"/>
    </row>
    <row r="943" ht="12.75" customHeight="1">
      <c r="A943" s="56"/>
    </row>
    <row r="944" ht="12.75" customHeight="1">
      <c r="A944" s="56"/>
    </row>
    <row r="945" ht="12.75" customHeight="1">
      <c r="A945" s="56"/>
    </row>
    <row r="946" ht="12.75" customHeight="1">
      <c r="A946" s="56"/>
    </row>
    <row r="947" ht="12.75" customHeight="1">
      <c r="A947" s="56"/>
    </row>
    <row r="948" ht="12.75" customHeight="1">
      <c r="A948" s="56"/>
    </row>
    <row r="949" ht="12.75" customHeight="1">
      <c r="A949" s="56"/>
    </row>
    <row r="950" ht="12.75" customHeight="1">
      <c r="A950" s="56"/>
    </row>
    <row r="951" ht="12.75" customHeight="1">
      <c r="A951" s="56"/>
    </row>
    <row r="952" ht="12.75" customHeight="1">
      <c r="A952" s="56"/>
    </row>
    <row r="953" ht="12.75" customHeight="1">
      <c r="A953" s="56"/>
    </row>
    <row r="954" ht="12.75" customHeight="1">
      <c r="A954" s="56"/>
    </row>
    <row r="955" ht="12.75" customHeight="1">
      <c r="A955" s="56"/>
    </row>
    <row r="956" ht="12.75" customHeight="1">
      <c r="A956" s="56"/>
    </row>
    <row r="957" ht="12.75" customHeight="1">
      <c r="A957" s="56"/>
    </row>
    <row r="958" ht="12.75" customHeight="1">
      <c r="A958" s="56"/>
    </row>
    <row r="959" ht="12.75" customHeight="1">
      <c r="A959" s="56"/>
    </row>
    <row r="960" ht="12.75" customHeight="1">
      <c r="A960" s="56"/>
    </row>
    <row r="961" ht="12.75" customHeight="1">
      <c r="A961" s="56"/>
    </row>
    <row r="962" ht="12.75" customHeight="1">
      <c r="A962" s="56"/>
    </row>
    <row r="963" ht="12.75" customHeight="1">
      <c r="A963" s="56"/>
    </row>
    <row r="964" ht="12.75" customHeight="1">
      <c r="A964" s="56"/>
    </row>
    <row r="965" ht="12.75" customHeight="1">
      <c r="A965" s="56"/>
    </row>
    <row r="966" ht="12.75" customHeight="1">
      <c r="A966" s="56"/>
    </row>
    <row r="967" ht="12.75" customHeight="1">
      <c r="A967" s="56"/>
    </row>
    <row r="968" ht="12.75" customHeight="1">
      <c r="A968" s="56"/>
    </row>
    <row r="969" ht="12.75" customHeight="1">
      <c r="A969" s="56"/>
    </row>
    <row r="970" ht="12.75" customHeight="1">
      <c r="A970" s="56"/>
    </row>
    <row r="971" ht="12.75" customHeight="1">
      <c r="A971" s="56"/>
    </row>
    <row r="972" ht="12.75" customHeight="1">
      <c r="A972" s="56"/>
    </row>
    <row r="973" ht="12.75" customHeight="1">
      <c r="A973" s="56"/>
    </row>
    <row r="974" ht="12.75" customHeight="1">
      <c r="A974" s="56"/>
    </row>
    <row r="975" ht="12.75" customHeight="1">
      <c r="A975" s="56"/>
    </row>
    <row r="976" ht="12.75" customHeight="1">
      <c r="A976" s="56"/>
    </row>
    <row r="977" ht="12.75" customHeight="1">
      <c r="A977" s="56"/>
    </row>
    <row r="978" ht="12.75" customHeight="1">
      <c r="A978" s="56"/>
    </row>
    <row r="979" ht="12.75" customHeight="1">
      <c r="A979" s="56"/>
    </row>
    <row r="980" ht="12.75" customHeight="1">
      <c r="A980" s="56"/>
    </row>
    <row r="981" ht="12.75" customHeight="1">
      <c r="A981" s="56"/>
    </row>
    <row r="982" ht="12.75" customHeight="1">
      <c r="A982" s="56"/>
    </row>
    <row r="983" ht="12.75" customHeight="1">
      <c r="A983" s="56"/>
    </row>
    <row r="984" ht="12.75" customHeight="1">
      <c r="A984" s="56"/>
    </row>
    <row r="985" ht="12.75" customHeight="1">
      <c r="A985" s="56"/>
    </row>
    <row r="986" ht="12.75" customHeight="1">
      <c r="A986" s="56"/>
    </row>
    <row r="987" ht="12.75" customHeight="1">
      <c r="A987" s="56"/>
    </row>
    <row r="988" ht="12.75" customHeight="1">
      <c r="A988" s="56"/>
    </row>
    <row r="989" ht="12.75" customHeight="1">
      <c r="A989" s="56"/>
    </row>
    <row r="990" ht="12.75" customHeight="1">
      <c r="A990" s="56"/>
    </row>
    <row r="991" ht="12.75" customHeight="1">
      <c r="A991" s="56"/>
    </row>
    <row r="992" ht="12.75" customHeight="1">
      <c r="A992" s="56"/>
    </row>
    <row r="993" ht="12.75" customHeight="1">
      <c r="A993" s="56"/>
    </row>
    <row r="994" ht="12.75" customHeight="1">
      <c r="A994" s="56"/>
    </row>
    <row r="995" ht="12.75" customHeight="1">
      <c r="A995" s="56"/>
    </row>
    <row r="996" ht="12.75" customHeight="1">
      <c r="A996" s="56"/>
    </row>
    <row r="997" ht="12.75" customHeight="1">
      <c r="A997" s="56"/>
    </row>
    <row r="998" ht="12.75" customHeight="1">
      <c r="A998" s="56"/>
    </row>
    <row r="999" ht="12.75" customHeight="1">
      <c r="A999" s="56"/>
    </row>
    <row r="1000" ht="12.75" customHeight="1">
      <c r="A1000" s="56"/>
    </row>
    <row r="1001" ht="12.75" customHeight="1">
      <c r="A1001" s="56"/>
    </row>
    <row r="1002" ht="12.75" customHeight="1">
      <c r="A1002" s="56"/>
    </row>
    <row r="1003" ht="12.75" customHeight="1">
      <c r="A1003" s="56"/>
    </row>
    <row r="1004" ht="12.75" customHeight="1">
      <c r="A1004" s="56"/>
    </row>
    <row r="1005" ht="12.75" customHeight="1">
      <c r="A1005" s="56"/>
    </row>
    <row r="1006" ht="12.75" customHeight="1">
      <c r="A1006" s="56"/>
    </row>
    <row r="1007" ht="12.75" customHeight="1">
      <c r="A1007" s="56"/>
    </row>
    <row r="1008" ht="12.75" customHeight="1">
      <c r="A1008" s="56"/>
    </row>
    <row r="1009" ht="12.75" customHeight="1">
      <c r="A1009" s="56"/>
    </row>
    <row r="1010" ht="12.75" customHeight="1">
      <c r="A1010" s="56"/>
    </row>
    <row r="1011" ht="12.75" customHeight="1">
      <c r="A1011" s="56"/>
    </row>
    <row r="1012" ht="12.75" customHeight="1">
      <c r="A1012" s="56"/>
    </row>
    <row r="1013" ht="12.75" customHeight="1">
      <c r="A1013" s="56"/>
    </row>
    <row r="1014" ht="12.75" customHeight="1">
      <c r="A1014" s="56"/>
    </row>
    <row r="1015" ht="12.75" customHeight="1">
      <c r="A1015" s="56"/>
    </row>
    <row r="1016" ht="12.75" customHeight="1">
      <c r="A1016" s="56"/>
    </row>
    <row r="1017" ht="12.75" customHeight="1">
      <c r="A1017" s="56"/>
    </row>
  </sheetData>
  <autoFilter ref="$AQ$3"/>
  <mergeCells count="34">
    <mergeCell ref="B5:I5"/>
    <mergeCell ref="M5:T5"/>
    <mergeCell ref="X5:AE5"/>
    <mergeCell ref="AI5:AP5"/>
    <mergeCell ref="M21:T21"/>
    <mergeCell ref="X21:AE21"/>
    <mergeCell ref="AI21:AP21"/>
    <mergeCell ref="B21:I21"/>
    <mergeCell ref="B37:I37"/>
    <mergeCell ref="M37:T37"/>
    <mergeCell ref="X37:AE37"/>
    <mergeCell ref="AI37:AP37"/>
    <mergeCell ref="M56:T56"/>
    <mergeCell ref="U57:V57"/>
    <mergeCell ref="M57:T57"/>
    <mergeCell ref="M58:T58"/>
    <mergeCell ref="U58:V58"/>
    <mergeCell ref="M59:T59"/>
    <mergeCell ref="U59:V59"/>
    <mergeCell ref="M61:T61"/>
    <mergeCell ref="U61:V61"/>
    <mergeCell ref="M65:T65"/>
    <mergeCell ref="M67:T67"/>
    <mergeCell ref="M68:T68"/>
    <mergeCell ref="U68:V68"/>
    <mergeCell ref="M69:T69"/>
    <mergeCell ref="U69:V69"/>
    <mergeCell ref="M62:T62"/>
    <mergeCell ref="U62:V62"/>
    <mergeCell ref="M63:T63"/>
    <mergeCell ref="U63:V63"/>
    <mergeCell ref="M64:T64"/>
    <mergeCell ref="U64:V64"/>
    <mergeCell ref="U65:V65"/>
  </mergeCells>
  <hyperlinks>
    <hyperlink r:id="rId1" ref="AO1"/>
    <hyperlink r:id="rId2" ref="R29"/>
  </hyperlinks>
  <printOptions horizontalCentered="1" verticalCentered="1"/>
  <pageMargins bottom="0.1968503937007874" footer="0.0" header="0.0" left="0.5118110236220472" right="0.5118110236220472" top="0.1968503937007874"/>
  <pageSetup paperSize="9" orientation="landscape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sheetData>
    <row r="3">
      <c r="F3" s="89" t="s">
        <v>53</v>
      </c>
    </row>
    <row r="4">
      <c r="F4" s="89" t="s">
        <v>54</v>
      </c>
      <c r="J4" s="89" t="s">
        <v>55</v>
      </c>
    </row>
    <row r="6">
      <c r="B6" s="105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  <c r="N6" s="108"/>
    </row>
    <row r="7">
      <c r="B7" s="109"/>
      <c r="M7" s="110"/>
      <c r="N7" s="111"/>
    </row>
    <row r="8">
      <c r="B8" s="112" t="s">
        <v>56</v>
      </c>
      <c r="M8" s="110"/>
      <c r="N8" s="111"/>
    </row>
    <row r="9">
      <c r="B9" s="109"/>
      <c r="M9" s="110"/>
      <c r="N9" s="111"/>
    </row>
    <row r="10">
      <c r="B10" s="113" t="s">
        <v>57</v>
      </c>
      <c r="D10" s="114"/>
      <c r="M10" s="110"/>
      <c r="N10" s="111"/>
    </row>
    <row r="11">
      <c r="B11" s="113"/>
      <c r="C11" s="115" t="s">
        <v>58</v>
      </c>
      <c r="G11" s="116" t="s">
        <v>59</v>
      </c>
      <c r="M11" s="110"/>
      <c r="N11" s="111"/>
    </row>
    <row r="12">
      <c r="B12" s="113"/>
      <c r="C12" s="89" t="s">
        <v>60</v>
      </c>
      <c r="G12" s="116" t="s">
        <v>61</v>
      </c>
      <c r="M12" s="110"/>
      <c r="N12" s="111"/>
    </row>
    <row r="13">
      <c r="B13" s="109"/>
      <c r="M13" s="110"/>
      <c r="N13" s="111"/>
    </row>
    <row r="14">
      <c r="B14" s="113" t="s">
        <v>62</v>
      </c>
      <c r="M14" s="110"/>
      <c r="N14" s="111"/>
    </row>
    <row r="15">
      <c r="B15" s="113" t="s">
        <v>63</v>
      </c>
      <c r="F15" s="117" t="s">
        <v>64</v>
      </c>
      <c r="M15" s="110"/>
      <c r="N15" s="111"/>
    </row>
    <row r="16">
      <c r="B16" s="113" t="s">
        <v>65</v>
      </c>
      <c r="M16" s="110"/>
      <c r="N16" s="111"/>
    </row>
    <row r="17">
      <c r="B17" s="113" t="s">
        <v>66</v>
      </c>
      <c r="M17" s="110"/>
      <c r="N17" s="111"/>
    </row>
    <row r="18">
      <c r="B18" s="118" t="s">
        <v>67</v>
      </c>
      <c r="M18" s="110"/>
      <c r="N18" s="111"/>
    </row>
    <row r="19">
      <c r="B19" s="113" t="s">
        <v>68</v>
      </c>
      <c r="M19" s="110"/>
      <c r="N19" s="111"/>
    </row>
    <row r="20">
      <c r="B20" s="113" t="s">
        <v>69</v>
      </c>
      <c r="M20" s="110"/>
      <c r="N20" s="111"/>
    </row>
    <row r="21">
      <c r="B21" s="113" t="s">
        <v>70</v>
      </c>
      <c r="M21" s="110"/>
      <c r="N21" s="111"/>
    </row>
    <row r="22">
      <c r="B22" s="109"/>
      <c r="M22" s="110"/>
      <c r="N22" s="111"/>
    </row>
    <row r="23">
      <c r="B23" s="119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1"/>
      <c r="N23" s="122"/>
    </row>
  </sheetData>
  <hyperlinks>
    <hyperlink display="Calendari jornada regular" location="' Lleure distribució jornada reg'!A1" ref="G11"/>
    <hyperlink display="Calendari jornada irregular" location="'  Lleure dist. jornada irregula'!A1" ref="G12"/>
    <hyperlink display="Jornada" location="' Lleure distribució jornada reg'!U63:V63" ref="F15"/>
  </hyperlin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9" width="5.0"/>
    <col customWidth="1" min="10" max="10" width="6.75"/>
    <col customWidth="1" min="11" max="20" width="5.0"/>
    <col customWidth="1" min="21" max="21" width="6.63"/>
    <col customWidth="1" min="22" max="31" width="5.0"/>
    <col customWidth="1" min="32" max="32" width="6.63"/>
    <col customWidth="1" min="33" max="42" width="5.0"/>
    <col customWidth="1" min="43" max="43" width="4.75"/>
  </cols>
  <sheetData>
    <row r="1" ht="15.0" customHeight="1">
      <c r="A1" s="39"/>
      <c r="B1" s="40" t="s">
        <v>71</v>
      </c>
      <c r="R1" s="4"/>
      <c r="S1" s="4"/>
      <c r="T1" s="4"/>
      <c r="U1" s="4"/>
      <c r="V1" s="4"/>
      <c r="W1" s="4"/>
      <c r="AI1" s="4"/>
      <c r="AJ1" s="4"/>
      <c r="AK1" s="4"/>
      <c r="AL1" s="4"/>
      <c r="AM1" s="4"/>
      <c r="AN1" s="4"/>
      <c r="AO1" s="5"/>
      <c r="AP1" s="4"/>
    </row>
    <row r="2" ht="22.5" customHeight="1">
      <c r="A2" s="41"/>
      <c r="R2" s="26"/>
      <c r="S2" s="26"/>
      <c r="T2" s="26"/>
      <c r="U2" s="26"/>
      <c r="V2" s="26"/>
      <c r="W2" s="26"/>
      <c r="X2" s="26"/>
      <c r="Y2" s="26"/>
      <c r="Z2" s="26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ht="22.5" customHeight="1">
      <c r="A3" s="41"/>
      <c r="R3" s="26"/>
      <c r="S3" s="26"/>
      <c r="T3" s="26"/>
      <c r="U3" s="26"/>
      <c r="V3" s="26"/>
      <c r="W3" s="26"/>
      <c r="X3" s="26"/>
      <c r="Y3" s="26"/>
      <c r="Z3" s="26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ht="57.0" customHeight="1">
      <c r="A4" s="41"/>
      <c r="B4" s="9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ht="22.5" customHeight="1">
      <c r="A5" s="42"/>
      <c r="B5" s="123" t="s">
        <v>72</v>
      </c>
      <c r="C5" s="7"/>
      <c r="D5" s="7"/>
      <c r="E5" s="7"/>
      <c r="F5" s="7"/>
      <c r="G5" s="7"/>
      <c r="H5" s="7"/>
      <c r="I5" s="8"/>
      <c r="J5" s="9"/>
      <c r="K5" s="9"/>
      <c r="L5" s="9"/>
      <c r="M5" s="124" t="s">
        <v>73</v>
      </c>
      <c r="N5" s="7"/>
      <c r="O5" s="7"/>
      <c r="P5" s="7"/>
      <c r="Q5" s="7"/>
      <c r="R5" s="7"/>
      <c r="S5" s="7"/>
      <c r="T5" s="8"/>
      <c r="U5" s="9"/>
      <c r="V5" s="9"/>
      <c r="W5" s="9"/>
      <c r="X5" s="124" t="s">
        <v>74</v>
      </c>
      <c r="Y5" s="7"/>
      <c r="Z5" s="7"/>
      <c r="AA5" s="7"/>
      <c r="AB5" s="7"/>
      <c r="AC5" s="7"/>
      <c r="AD5" s="7"/>
      <c r="AE5" s="8"/>
      <c r="AF5" s="9"/>
      <c r="AG5" s="9"/>
      <c r="AH5" s="9"/>
      <c r="AI5" s="124" t="s">
        <v>75</v>
      </c>
      <c r="AJ5" s="7"/>
      <c r="AK5" s="7"/>
      <c r="AL5" s="7"/>
      <c r="AM5" s="7"/>
      <c r="AN5" s="7"/>
      <c r="AO5" s="7"/>
      <c r="AP5" s="8"/>
      <c r="AQ5" s="9"/>
    </row>
    <row r="6" ht="22.5" customHeight="1">
      <c r="A6" s="43"/>
      <c r="B6" s="10" t="s">
        <v>15</v>
      </c>
      <c r="C6" s="125" t="s">
        <v>76</v>
      </c>
      <c r="D6" s="125" t="s">
        <v>77</v>
      </c>
      <c r="E6" s="125" t="s">
        <v>78</v>
      </c>
      <c r="F6" s="125" t="s">
        <v>79</v>
      </c>
      <c r="G6" s="125" t="s">
        <v>80</v>
      </c>
      <c r="H6" s="126" t="s">
        <v>81</v>
      </c>
      <c r="I6" s="127" t="s">
        <v>82</v>
      </c>
      <c r="J6" s="14"/>
      <c r="K6" s="14"/>
      <c r="L6" s="14"/>
      <c r="M6" s="10" t="s">
        <v>15</v>
      </c>
      <c r="N6" s="125" t="s">
        <v>76</v>
      </c>
      <c r="O6" s="125" t="s">
        <v>77</v>
      </c>
      <c r="P6" s="125" t="s">
        <v>78</v>
      </c>
      <c r="Q6" s="125" t="s">
        <v>79</v>
      </c>
      <c r="R6" s="125" t="s">
        <v>80</v>
      </c>
      <c r="S6" s="126" t="s">
        <v>81</v>
      </c>
      <c r="T6" s="127" t="s">
        <v>82</v>
      </c>
      <c r="U6" s="14"/>
      <c r="V6" s="14"/>
      <c r="W6" s="14"/>
      <c r="X6" s="10" t="s">
        <v>15</v>
      </c>
      <c r="Y6" s="125" t="s">
        <v>76</v>
      </c>
      <c r="Z6" s="125" t="s">
        <v>77</v>
      </c>
      <c r="AA6" s="125" t="s">
        <v>78</v>
      </c>
      <c r="AB6" s="125" t="s">
        <v>79</v>
      </c>
      <c r="AC6" s="125" t="s">
        <v>80</v>
      </c>
      <c r="AD6" s="126" t="s">
        <v>81</v>
      </c>
      <c r="AE6" s="127" t="s">
        <v>82</v>
      </c>
      <c r="AF6" s="14"/>
      <c r="AG6" s="14"/>
      <c r="AH6" s="14"/>
      <c r="AI6" s="10" t="s">
        <v>15</v>
      </c>
      <c r="AJ6" s="125" t="s">
        <v>76</v>
      </c>
      <c r="AK6" s="125" t="s">
        <v>77</v>
      </c>
      <c r="AL6" s="125" t="s">
        <v>78</v>
      </c>
      <c r="AM6" s="125" t="s">
        <v>79</v>
      </c>
      <c r="AN6" s="125" t="s">
        <v>80</v>
      </c>
      <c r="AO6" s="126" t="s">
        <v>81</v>
      </c>
      <c r="AP6" s="127" t="s">
        <v>82</v>
      </c>
      <c r="AQ6" s="9"/>
    </row>
    <row r="7" ht="16.5" customHeight="1">
      <c r="A7" s="44"/>
      <c r="B7" s="128">
        <v>1.0</v>
      </c>
      <c r="C7" s="129"/>
      <c r="D7" s="130"/>
      <c r="E7" s="130"/>
      <c r="F7" s="131">
        <v>1.0</v>
      </c>
      <c r="G7" s="16">
        <f t="shared" ref="G7:I7" si="1">F7+1</f>
        <v>2</v>
      </c>
      <c r="H7" s="16">
        <f t="shared" si="1"/>
        <v>3</v>
      </c>
      <c r="I7" s="16">
        <f t="shared" si="1"/>
        <v>4</v>
      </c>
      <c r="M7" s="128">
        <v>5.0</v>
      </c>
      <c r="N7" s="16"/>
      <c r="O7" s="16"/>
      <c r="P7" s="16"/>
      <c r="Q7" s="64"/>
      <c r="R7" s="16"/>
      <c r="S7" s="64"/>
      <c r="T7" s="64">
        <v>1.0</v>
      </c>
      <c r="U7" s="29"/>
      <c r="V7" s="29"/>
      <c r="W7" s="29"/>
      <c r="X7" s="128">
        <v>9.0</v>
      </c>
      <c r="Y7" s="16"/>
      <c r="Z7" s="16"/>
      <c r="AA7" s="16"/>
      <c r="AB7" s="64"/>
      <c r="AC7" s="64"/>
      <c r="AD7" s="64"/>
      <c r="AE7" s="64">
        <v>1.0</v>
      </c>
      <c r="AF7" s="19"/>
      <c r="AG7" s="19"/>
      <c r="AH7" s="19"/>
      <c r="AI7" s="128">
        <v>14.0</v>
      </c>
      <c r="AJ7" s="76"/>
      <c r="AK7" s="16"/>
      <c r="AL7" s="64">
        <v>1.0</v>
      </c>
      <c r="AM7" s="16">
        <f t="shared" ref="AM7:AP7" si="2">AL7+1</f>
        <v>2</v>
      </c>
      <c r="AN7" s="132">
        <f t="shared" si="2"/>
        <v>3</v>
      </c>
      <c r="AO7" s="16">
        <f t="shared" si="2"/>
        <v>4</v>
      </c>
      <c r="AP7" s="16">
        <f t="shared" si="2"/>
        <v>5</v>
      </c>
    </row>
    <row r="8" ht="22.5" customHeight="1">
      <c r="A8" s="44"/>
      <c r="B8" s="15"/>
      <c r="C8" s="16"/>
      <c r="D8" s="50"/>
      <c r="E8" s="50"/>
      <c r="F8" s="50"/>
      <c r="G8" s="50">
        <f>$U$66</f>
        <v>7.5</v>
      </c>
      <c r="H8" s="133"/>
      <c r="I8" s="134"/>
      <c r="J8" s="135">
        <f>SUM(C8:I8)</f>
        <v>7.5</v>
      </c>
      <c r="M8" s="15"/>
      <c r="N8" s="16"/>
      <c r="O8" s="16"/>
      <c r="P8" s="50"/>
      <c r="Q8" s="50"/>
      <c r="R8" s="50"/>
      <c r="S8" s="17"/>
      <c r="T8" s="18"/>
      <c r="U8" s="135">
        <f>SUM(N8:T8)</f>
        <v>0</v>
      </c>
      <c r="V8" s="29"/>
      <c r="W8" s="29"/>
      <c r="X8" s="15"/>
      <c r="Y8" s="16"/>
      <c r="Z8" s="16"/>
      <c r="AA8" s="50"/>
      <c r="AB8" s="50"/>
      <c r="AC8" s="50"/>
      <c r="AD8" s="17"/>
      <c r="AE8" s="18"/>
      <c r="AF8" s="135">
        <f>SUM(Y8:AE8)</f>
        <v>0</v>
      </c>
      <c r="AG8" s="19"/>
      <c r="AH8" s="19"/>
      <c r="AI8" s="136"/>
      <c r="AJ8" s="16"/>
      <c r="AK8" s="50"/>
      <c r="AL8" s="50">
        <f t="shared" ref="AL8:AM8" si="3">$U$66</f>
        <v>7.5</v>
      </c>
      <c r="AM8" s="50">
        <f t="shared" si="3"/>
        <v>7.5</v>
      </c>
      <c r="AN8" s="50"/>
      <c r="AO8" s="50"/>
      <c r="AP8" s="18"/>
      <c r="AQ8" s="135">
        <f>SUM(AJ8:AP8)</f>
        <v>15</v>
      </c>
    </row>
    <row r="9" ht="18.0" customHeight="1">
      <c r="A9" s="44"/>
      <c r="B9" s="15">
        <f>B7+1</f>
        <v>2</v>
      </c>
      <c r="C9" s="130">
        <f>I7+1</f>
        <v>5</v>
      </c>
      <c r="D9" s="132">
        <f t="shared" ref="D9:I9" si="4">C9+1</f>
        <v>6</v>
      </c>
      <c r="E9" s="16">
        <f t="shared" si="4"/>
        <v>7</v>
      </c>
      <c r="F9" s="16">
        <f t="shared" si="4"/>
        <v>8</v>
      </c>
      <c r="G9" s="16">
        <f t="shared" si="4"/>
        <v>9</v>
      </c>
      <c r="H9" s="16">
        <f t="shared" si="4"/>
        <v>10</v>
      </c>
      <c r="I9" s="16">
        <f t="shared" si="4"/>
        <v>11</v>
      </c>
      <c r="J9" s="135"/>
      <c r="M9" s="15">
        <f>M7+1</f>
        <v>6</v>
      </c>
      <c r="N9" s="16">
        <f>T7+1</f>
        <v>2</v>
      </c>
      <c r="O9" s="16">
        <f t="shared" ref="O9:T9" si="5">N9+1</f>
        <v>3</v>
      </c>
      <c r="P9" s="16">
        <f t="shared" si="5"/>
        <v>4</v>
      </c>
      <c r="Q9" s="16">
        <f t="shared" si="5"/>
        <v>5</v>
      </c>
      <c r="R9" s="16">
        <f t="shared" si="5"/>
        <v>6</v>
      </c>
      <c r="S9" s="16">
        <f t="shared" si="5"/>
        <v>7</v>
      </c>
      <c r="T9" s="16">
        <f t="shared" si="5"/>
        <v>8</v>
      </c>
      <c r="U9" s="135"/>
      <c r="V9" s="29"/>
      <c r="W9" s="29"/>
      <c r="X9" s="15">
        <f>X7+1</f>
        <v>10</v>
      </c>
      <c r="Y9" s="16">
        <f>AE7+1</f>
        <v>2</v>
      </c>
      <c r="Z9" s="16">
        <f t="shared" ref="Z9:AE9" si="6">Y9+1</f>
        <v>3</v>
      </c>
      <c r="AA9" s="16">
        <f t="shared" si="6"/>
        <v>4</v>
      </c>
      <c r="AB9" s="16">
        <f t="shared" si="6"/>
        <v>5</v>
      </c>
      <c r="AC9" s="16">
        <f t="shared" si="6"/>
        <v>6</v>
      </c>
      <c r="AD9" s="16">
        <f t="shared" si="6"/>
        <v>7</v>
      </c>
      <c r="AE9" s="16">
        <f t="shared" si="6"/>
        <v>8</v>
      </c>
      <c r="AF9" s="135"/>
      <c r="AG9" s="19"/>
      <c r="AH9" s="19"/>
      <c r="AI9" s="136">
        <f>AI7+1</f>
        <v>15</v>
      </c>
      <c r="AJ9" s="132">
        <f>AP7+1</f>
        <v>6</v>
      </c>
      <c r="AK9" s="16">
        <f t="shared" ref="AK9:AP9" si="7">AJ9+1</f>
        <v>7</v>
      </c>
      <c r="AL9" s="16">
        <f t="shared" si="7"/>
        <v>8</v>
      </c>
      <c r="AM9" s="16">
        <f t="shared" si="7"/>
        <v>9</v>
      </c>
      <c r="AN9" s="16">
        <f t="shared" si="7"/>
        <v>10</v>
      </c>
      <c r="AO9" s="16">
        <f t="shared" si="7"/>
        <v>11</v>
      </c>
      <c r="AP9" s="16">
        <f t="shared" si="7"/>
        <v>12</v>
      </c>
      <c r="AQ9" s="135"/>
    </row>
    <row r="10" ht="22.5" customHeight="1">
      <c r="A10" s="44"/>
      <c r="B10" s="15"/>
      <c r="C10" s="50">
        <f>$U$66</f>
        <v>7.5</v>
      </c>
      <c r="D10" s="50"/>
      <c r="E10" s="50">
        <f t="shared" ref="E10:G10" si="8">$U$66</f>
        <v>7.5</v>
      </c>
      <c r="F10" s="50">
        <f t="shared" si="8"/>
        <v>7.5</v>
      </c>
      <c r="G10" s="50">
        <f t="shared" si="8"/>
        <v>7.5</v>
      </c>
      <c r="H10" s="17"/>
      <c r="I10" s="137"/>
      <c r="J10" s="135">
        <f>SUM(C10:I10)</f>
        <v>30</v>
      </c>
      <c r="M10" s="15"/>
      <c r="N10" s="50">
        <f t="shared" ref="N10:R10" si="9">$U$66</f>
        <v>7.5</v>
      </c>
      <c r="O10" s="50">
        <f t="shared" si="9"/>
        <v>7.5</v>
      </c>
      <c r="P10" s="50">
        <f t="shared" si="9"/>
        <v>7.5</v>
      </c>
      <c r="Q10" s="50">
        <f t="shared" si="9"/>
        <v>7.5</v>
      </c>
      <c r="R10" s="50">
        <f t="shared" si="9"/>
        <v>7.5</v>
      </c>
      <c r="S10" s="17"/>
      <c r="T10" s="18"/>
      <c r="U10" s="135">
        <f>SUM(N10:T10)</f>
        <v>37.5</v>
      </c>
      <c r="V10" s="29"/>
      <c r="W10" s="29"/>
      <c r="X10" s="15"/>
      <c r="Y10" s="50">
        <f t="shared" ref="Y10:AC10" si="10">$U$66</f>
        <v>7.5</v>
      </c>
      <c r="Z10" s="50">
        <f t="shared" si="10"/>
        <v>7.5</v>
      </c>
      <c r="AA10" s="50">
        <f t="shared" si="10"/>
        <v>7.5</v>
      </c>
      <c r="AB10" s="50">
        <f t="shared" si="10"/>
        <v>7.5</v>
      </c>
      <c r="AC10" s="50">
        <f t="shared" si="10"/>
        <v>7.5</v>
      </c>
      <c r="AD10" s="17"/>
      <c r="AE10" s="18"/>
      <c r="AF10" s="135">
        <f>SUM(Y10:AE10)</f>
        <v>37.5</v>
      </c>
      <c r="AG10" s="19"/>
      <c r="AH10" s="19"/>
      <c r="AI10" s="138"/>
      <c r="AJ10" s="50"/>
      <c r="AK10" s="50">
        <f t="shared" ref="AK10:AN10" si="11">$U$66</f>
        <v>7.5</v>
      </c>
      <c r="AL10" s="50">
        <f t="shared" si="11"/>
        <v>7.5</v>
      </c>
      <c r="AM10" s="50">
        <f t="shared" si="11"/>
        <v>7.5</v>
      </c>
      <c r="AN10" s="50">
        <f t="shared" si="11"/>
        <v>7.5</v>
      </c>
      <c r="AO10" s="17"/>
      <c r="AP10" s="18"/>
      <c r="AQ10" s="135">
        <f>SUM(AJ10:AP10)</f>
        <v>30</v>
      </c>
    </row>
    <row r="11" ht="18.0" customHeight="1">
      <c r="A11" s="44"/>
      <c r="B11" s="15">
        <f>B9+1</f>
        <v>3</v>
      </c>
      <c r="C11" s="16">
        <f>I9+1</f>
        <v>12</v>
      </c>
      <c r="D11" s="16">
        <f t="shared" ref="D11:I11" si="12">C11+1</f>
        <v>13</v>
      </c>
      <c r="E11" s="16">
        <f t="shared" si="12"/>
        <v>14</v>
      </c>
      <c r="F11" s="16">
        <f t="shared" si="12"/>
        <v>15</v>
      </c>
      <c r="G11" s="16">
        <f t="shared" si="12"/>
        <v>16</v>
      </c>
      <c r="H11" s="16">
        <f t="shared" si="12"/>
        <v>17</v>
      </c>
      <c r="I11" s="16">
        <f t="shared" si="12"/>
        <v>18</v>
      </c>
      <c r="J11" s="135"/>
      <c r="M11" s="15">
        <f>M9+1</f>
        <v>7</v>
      </c>
      <c r="N11" s="16">
        <f>T9+1</f>
        <v>9</v>
      </c>
      <c r="O11" s="16">
        <f t="shared" ref="O11:T11" si="13">N11+1</f>
        <v>10</v>
      </c>
      <c r="P11" s="16">
        <f t="shared" si="13"/>
        <v>11</v>
      </c>
      <c r="Q11" s="16">
        <f t="shared" si="13"/>
        <v>12</v>
      </c>
      <c r="R11" s="16">
        <f t="shared" si="13"/>
        <v>13</v>
      </c>
      <c r="S11" s="16">
        <f t="shared" si="13"/>
        <v>14</v>
      </c>
      <c r="T11" s="16">
        <f t="shared" si="13"/>
        <v>15</v>
      </c>
      <c r="U11" s="135"/>
      <c r="V11" s="29"/>
      <c r="W11" s="29"/>
      <c r="X11" s="15">
        <f>X9+1</f>
        <v>11</v>
      </c>
      <c r="Y11" s="16">
        <f>AE9+1</f>
        <v>9</v>
      </c>
      <c r="Z11" s="16">
        <f t="shared" ref="Z11:AE11" si="14">Y11+1</f>
        <v>10</v>
      </c>
      <c r="AA11" s="16">
        <f t="shared" si="14"/>
        <v>11</v>
      </c>
      <c r="AB11" s="16">
        <f t="shared" si="14"/>
        <v>12</v>
      </c>
      <c r="AC11" s="16">
        <f t="shared" si="14"/>
        <v>13</v>
      </c>
      <c r="AD11" s="16">
        <f t="shared" si="14"/>
        <v>14</v>
      </c>
      <c r="AE11" s="16">
        <f t="shared" si="14"/>
        <v>15</v>
      </c>
      <c r="AF11" s="135"/>
      <c r="AG11" s="19"/>
      <c r="AH11" s="19"/>
      <c r="AI11" s="139">
        <f>AI9+1</f>
        <v>16</v>
      </c>
      <c r="AJ11" s="16">
        <f>AP9+1</f>
        <v>13</v>
      </c>
      <c r="AK11" s="16">
        <f t="shared" ref="AK11:AP11" si="15">AJ11+1</f>
        <v>14</v>
      </c>
      <c r="AL11" s="16">
        <f t="shared" si="15"/>
        <v>15</v>
      </c>
      <c r="AM11" s="16">
        <f t="shared" si="15"/>
        <v>16</v>
      </c>
      <c r="AN11" s="130">
        <f t="shared" si="15"/>
        <v>17</v>
      </c>
      <c r="AO11" s="16">
        <f t="shared" si="15"/>
        <v>18</v>
      </c>
      <c r="AP11" s="16">
        <f t="shared" si="15"/>
        <v>19</v>
      </c>
      <c r="AQ11" s="135"/>
    </row>
    <row r="12" ht="22.5" customHeight="1">
      <c r="A12" s="44"/>
      <c r="B12" s="15"/>
      <c r="C12" s="50">
        <f t="shared" ref="C12:G12" si="16">$U$66</f>
        <v>7.5</v>
      </c>
      <c r="D12" s="50">
        <f t="shared" si="16"/>
        <v>7.5</v>
      </c>
      <c r="E12" s="50">
        <f t="shared" si="16"/>
        <v>7.5</v>
      </c>
      <c r="F12" s="50">
        <f t="shared" si="16"/>
        <v>7.5</v>
      </c>
      <c r="G12" s="50">
        <f t="shared" si="16"/>
        <v>7.5</v>
      </c>
      <c r="H12" s="17"/>
      <c r="I12" s="137"/>
      <c r="J12" s="135">
        <f>SUM(C12:I12)</f>
        <v>37.5</v>
      </c>
      <c r="M12" s="15"/>
      <c r="N12" s="50">
        <f t="shared" ref="N12:R12" si="17">$U$66</f>
        <v>7.5</v>
      </c>
      <c r="O12" s="50">
        <f t="shared" si="17"/>
        <v>7.5</v>
      </c>
      <c r="P12" s="50">
        <f t="shared" si="17"/>
        <v>7.5</v>
      </c>
      <c r="Q12" s="50">
        <f t="shared" si="17"/>
        <v>7.5</v>
      </c>
      <c r="R12" s="50">
        <f t="shared" si="17"/>
        <v>7.5</v>
      </c>
      <c r="S12" s="17"/>
      <c r="T12" s="18"/>
      <c r="U12" s="135">
        <f>SUM(N12:T12)</f>
        <v>37.5</v>
      </c>
      <c r="V12" s="29"/>
      <c r="W12" s="29"/>
      <c r="X12" s="15"/>
      <c r="Y12" s="50">
        <f t="shared" ref="Y12:AC12" si="18">$U$66</f>
        <v>7.5</v>
      </c>
      <c r="Z12" s="50">
        <f t="shared" si="18"/>
        <v>7.5</v>
      </c>
      <c r="AA12" s="50">
        <f t="shared" si="18"/>
        <v>7.5</v>
      </c>
      <c r="AB12" s="50">
        <f t="shared" si="18"/>
        <v>7.5</v>
      </c>
      <c r="AC12" s="50">
        <f t="shared" si="18"/>
        <v>7.5</v>
      </c>
      <c r="AD12" s="17"/>
      <c r="AE12" s="18"/>
      <c r="AF12" s="135">
        <f>SUM(Y12:AE12)</f>
        <v>37.5</v>
      </c>
      <c r="AG12" s="19"/>
      <c r="AH12" s="19"/>
      <c r="AI12" s="138"/>
      <c r="AJ12" s="50">
        <f t="shared" ref="AJ12:AN12" si="19">$U$66</f>
        <v>7.5</v>
      </c>
      <c r="AK12" s="50">
        <f t="shared" si="19"/>
        <v>7.5</v>
      </c>
      <c r="AL12" s="50">
        <f t="shared" si="19"/>
        <v>7.5</v>
      </c>
      <c r="AM12" s="50">
        <f t="shared" si="19"/>
        <v>7.5</v>
      </c>
      <c r="AN12" s="53">
        <f t="shared" si="19"/>
        <v>7.5</v>
      </c>
      <c r="AO12" s="17"/>
      <c r="AP12" s="18"/>
      <c r="AQ12" s="135">
        <f>SUM(AJ12:AP12)</f>
        <v>37.5</v>
      </c>
    </row>
    <row r="13" ht="18.75" customHeight="1">
      <c r="A13" s="44"/>
      <c r="B13" s="15">
        <f>B11+1</f>
        <v>4</v>
      </c>
      <c r="C13" s="16">
        <f>I11+1</f>
        <v>19</v>
      </c>
      <c r="D13" s="16">
        <f t="shared" ref="D13:I13" si="20">C13+1</f>
        <v>20</v>
      </c>
      <c r="E13" s="16">
        <f t="shared" si="20"/>
        <v>21</v>
      </c>
      <c r="F13" s="16">
        <f t="shared" si="20"/>
        <v>22</v>
      </c>
      <c r="G13" s="16">
        <f t="shared" si="20"/>
        <v>23</v>
      </c>
      <c r="H13" s="16">
        <f t="shared" si="20"/>
        <v>24</v>
      </c>
      <c r="I13" s="16">
        <f t="shared" si="20"/>
        <v>25</v>
      </c>
      <c r="J13" s="135"/>
      <c r="M13" s="15">
        <f>M11+1</f>
        <v>8</v>
      </c>
      <c r="N13" s="16">
        <f>T11+1</f>
        <v>16</v>
      </c>
      <c r="O13" s="16">
        <f t="shared" ref="O13:T13" si="21">N13+1</f>
        <v>17</v>
      </c>
      <c r="P13" s="16">
        <f t="shared" si="21"/>
        <v>18</v>
      </c>
      <c r="Q13" s="16">
        <f t="shared" si="21"/>
        <v>19</v>
      </c>
      <c r="R13" s="16">
        <f t="shared" si="21"/>
        <v>20</v>
      </c>
      <c r="S13" s="16">
        <f t="shared" si="21"/>
        <v>21</v>
      </c>
      <c r="T13" s="16">
        <f t="shared" si="21"/>
        <v>22</v>
      </c>
      <c r="U13" s="135"/>
      <c r="V13" s="29"/>
      <c r="W13" s="29"/>
      <c r="X13" s="15">
        <f>X11+1</f>
        <v>12</v>
      </c>
      <c r="Y13" s="16">
        <f>AE11+1</f>
        <v>16</v>
      </c>
      <c r="Z13" s="16">
        <f t="shared" ref="Z13:AE13" si="22">Y13+1</f>
        <v>17</v>
      </c>
      <c r="AA13" s="16">
        <f t="shared" si="22"/>
        <v>18</v>
      </c>
      <c r="AB13" s="16">
        <f t="shared" si="22"/>
        <v>19</v>
      </c>
      <c r="AC13" s="16">
        <f t="shared" si="22"/>
        <v>20</v>
      </c>
      <c r="AD13" s="16">
        <f t="shared" si="22"/>
        <v>21</v>
      </c>
      <c r="AE13" s="16">
        <f t="shared" si="22"/>
        <v>22</v>
      </c>
      <c r="AF13" s="135"/>
      <c r="AG13" s="19"/>
      <c r="AH13" s="19"/>
      <c r="AI13" s="139">
        <f>AI11+1</f>
        <v>17</v>
      </c>
      <c r="AJ13" s="130">
        <f>AP11+1</f>
        <v>20</v>
      </c>
      <c r="AK13" s="16">
        <f t="shared" ref="AK13:AP13" si="23">AJ13+1</f>
        <v>21</v>
      </c>
      <c r="AL13" s="16">
        <f t="shared" si="23"/>
        <v>22</v>
      </c>
      <c r="AM13" s="16">
        <f t="shared" si="23"/>
        <v>23</v>
      </c>
      <c r="AN13" s="16">
        <f t="shared" si="23"/>
        <v>24</v>
      </c>
      <c r="AO13" s="16">
        <f t="shared" si="23"/>
        <v>25</v>
      </c>
      <c r="AP13" s="16">
        <f t="shared" si="23"/>
        <v>26</v>
      </c>
      <c r="AQ13" s="135"/>
    </row>
    <row r="14" ht="22.5" customHeight="1">
      <c r="A14" s="44"/>
      <c r="B14" s="15"/>
      <c r="C14" s="50">
        <f t="shared" ref="C14:G14" si="24">$U$66</f>
        <v>7.5</v>
      </c>
      <c r="D14" s="50">
        <f t="shared" si="24"/>
        <v>7.5</v>
      </c>
      <c r="E14" s="50">
        <f t="shared" si="24"/>
        <v>7.5</v>
      </c>
      <c r="F14" s="50">
        <f t="shared" si="24"/>
        <v>7.5</v>
      </c>
      <c r="G14" s="50">
        <f t="shared" si="24"/>
        <v>7.5</v>
      </c>
      <c r="H14" s="17"/>
      <c r="I14" s="137"/>
      <c r="J14" s="135">
        <f>SUM(C14:I14)</f>
        <v>37.5</v>
      </c>
      <c r="M14" s="15"/>
      <c r="N14" s="50">
        <f t="shared" ref="N14:R14" si="25">$U$66</f>
        <v>7.5</v>
      </c>
      <c r="O14" s="50">
        <f t="shared" si="25"/>
        <v>7.5</v>
      </c>
      <c r="P14" s="50">
        <f t="shared" si="25"/>
        <v>7.5</v>
      </c>
      <c r="Q14" s="50">
        <f t="shared" si="25"/>
        <v>7.5</v>
      </c>
      <c r="R14" s="50">
        <f t="shared" si="25"/>
        <v>7.5</v>
      </c>
      <c r="S14" s="17"/>
      <c r="T14" s="18"/>
      <c r="U14" s="135">
        <f>SUM(N14:T14)</f>
        <v>37.5</v>
      </c>
      <c r="V14" s="29"/>
      <c r="W14" s="29"/>
      <c r="X14" s="15"/>
      <c r="Y14" s="50">
        <f t="shared" ref="Y14:AC14" si="26">$U$66</f>
        <v>7.5</v>
      </c>
      <c r="Z14" s="50">
        <f t="shared" si="26"/>
        <v>7.5</v>
      </c>
      <c r="AA14" s="50">
        <f t="shared" si="26"/>
        <v>7.5</v>
      </c>
      <c r="AB14" s="50">
        <f t="shared" si="26"/>
        <v>7.5</v>
      </c>
      <c r="AC14" s="50">
        <f t="shared" si="26"/>
        <v>7.5</v>
      </c>
      <c r="AD14" s="17"/>
      <c r="AE14" s="18"/>
      <c r="AF14" s="135">
        <f>SUM(Y14:AE14)</f>
        <v>37.5</v>
      </c>
      <c r="AG14" s="19"/>
      <c r="AH14" s="19"/>
      <c r="AI14" s="138"/>
      <c r="AJ14" s="53">
        <f t="shared" ref="AJ14:AN14" si="27">$U$66</f>
        <v>7.5</v>
      </c>
      <c r="AK14" s="50">
        <f t="shared" si="27"/>
        <v>7.5</v>
      </c>
      <c r="AL14" s="50">
        <f t="shared" si="27"/>
        <v>7.5</v>
      </c>
      <c r="AM14" s="50">
        <f t="shared" si="27"/>
        <v>7.5</v>
      </c>
      <c r="AN14" s="50">
        <f t="shared" si="27"/>
        <v>7.5</v>
      </c>
      <c r="AO14" s="17"/>
      <c r="AP14" s="18"/>
      <c r="AQ14" s="135">
        <f>SUM(AJ14:AP14)</f>
        <v>37.5</v>
      </c>
    </row>
    <row r="15" ht="17.25" customHeight="1">
      <c r="A15" s="44"/>
      <c r="B15" s="15">
        <f>B13+1</f>
        <v>5</v>
      </c>
      <c r="C15" s="16">
        <f>I13+1</f>
        <v>26</v>
      </c>
      <c r="D15" s="16">
        <f t="shared" ref="D15:E15" si="28">C15+1</f>
        <v>27</v>
      </c>
      <c r="E15" s="16">
        <f t="shared" si="28"/>
        <v>28</v>
      </c>
      <c r="F15" s="64">
        <v>29.0</v>
      </c>
      <c r="G15" s="64">
        <v>30.0</v>
      </c>
      <c r="H15" s="64">
        <v>31.0</v>
      </c>
      <c r="I15" s="16"/>
      <c r="J15" s="135"/>
      <c r="M15" s="15">
        <f>M13+1</f>
        <v>9</v>
      </c>
      <c r="N15" s="16">
        <f>T13+1</f>
        <v>23</v>
      </c>
      <c r="O15" s="16">
        <f t="shared" ref="O15:Q15" si="29">N15+1</f>
        <v>24</v>
      </c>
      <c r="P15" s="16">
        <f t="shared" si="29"/>
        <v>25</v>
      </c>
      <c r="Q15" s="16">
        <f t="shared" si="29"/>
        <v>26</v>
      </c>
      <c r="R15" s="64">
        <v>27.0</v>
      </c>
      <c r="S15" s="64">
        <v>28.0</v>
      </c>
      <c r="T15" s="16"/>
      <c r="U15" s="135"/>
      <c r="V15" s="29"/>
      <c r="W15" s="29"/>
      <c r="X15" s="15">
        <f>X13+1</f>
        <v>13</v>
      </c>
      <c r="Y15" s="16">
        <f>AE13+1</f>
        <v>23</v>
      </c>
      <c r="Z15" s="16">
        <f t="shared" ref="Z15:AE15" si="30">Y15+1</f>
        <v>24</v>
      </c>
      <c r="AA15" s="16">
        <f t="shared" si="30"/>
        <v>25</v>
      </c>
      <c r="AB15" s="16">
        <f t="shared" si="30"/>
        <v>26</v>
      </c>
      <c r="AC15" s="60">
        <f t="shared" si="30"/>
        <v>27</v>
      </c>
      <c r="AD15" s="16">
        <f t="shared" si="30"/>
        <v>28</v>
      </c>
      <c r="AE15" s="16">
        <f t="shared" si="30"/>
        <v>29</v>
      </c>
      <c r="AF15" s="135"/>
      <c r="AG15" s="19"/>
      <c r="AH15" s="19"/>
      <c r="AI15" s="139">
        <f>AI13+1</f>
        <v>18</v>
      </c>
      <c r="AJ15" s="16">
        <f>AP13+1</f>
        <v>27</v>
      </c>
      <c r="AK15" s="16">
        <f>AJ15+1</f>
        <v>28</v>
      </c>
      <c r="AL15" s="64">
        <v>29.0</v>
      </c>
      <c r="AM15" s="64">
        <v>30.0</v>
      </c>
      <c r="AN15" s="16"/>
      <c r="AO15" s="16"/>
      <c r="AP15" s="16"/>
      <c r="AQ15" s="135"/>
    </row>
    <row r="16" ht="22.5" customHeight="1">
      <c r="A16" s="44"/>
      <c r="B16" s="15"/>
      <c r="C16" s="50">
        <f t="shared" ref="C16:G16" si="31">$U$66</f>
        <v>7.5</v>
      </c>
      <c r="D16" s="50">
        <f t="shared" si="31"/>
        <v>7.5</v>
      </c>
      <c r="E16" s="50">
        <f t="shared" si="31"/>
        <v>7.5</v>
      </c>
      <c r="F16" s="50">
        <f t="shared" si="31"/>
        <v>7.5</v>
      </c>
      <c r="G16" s="50">
        <f t="shared" si="31"/>
        <v>7.5</v>
      </c>
      <c r="H16" s="17"/>
      <c r="I16" s="18"/>
      <c r="J16" s="135">
        <f>SUM(C16:I16)</f>
        <v>37.5</v>
      </c>
      <c r="M16" s="15"/>
      <c r="N16" s="50">
        <f t="shared" ref="N16:R16" si="32">$U$66</f>
        <v>7.5</v>
      </c>
      <c r="O16" s="50">
        <f t="shared" si="32"/>
        <v>7.5</v>
      </c>
      <c r="P16" s="50">
        <f t="shared" si="32"/>
        <v>7.5</v>
      </c>
      <c r="Q16" s="50">
        <f t="shared" si="32"/>
        <v>7.5</v>
      </c>
      <c r="R16" s="50">
        <f t="shared" si="32"/>
        <v>7.5</v>
      </c>
      <c r="S16" s="17"/>
      <c r="T16" s="18"/>
      <c r="U16" s="135">
        <f>SUM(N16:T16)</f>
        <v>37.5</v>
      </c>
      <c r="V16" s="29"/>
      <c r="W16" s="29"/>
      <c r="X16" s="15"/>
      <c r="Y16" s="50">
        <f t="shared" ref="Y16:AC16" si="33">$U$66</f>
        <v>7.5</v>
      </c>
      <c r="Z16" s="50">
        <f t="shared" si="33"/>
        <v>7.5</v>
      </c>
      <c r="AA16" s="50">
        <f t="shared" si="33"/>
        <v>7.5</v>
      </c>
      <c r="AB16" s="50">
        <f t="shared" si="33"/>
        <v>7.5</v>
      </c>
      <c r="AC16" s="50">
        <f t="shared" si="33"/>
        <v>7.5</v>
      </c>
      <c r="AD16" s="17"/>
      <c r="AE16" s="18"/>
      <c r="AF16" s="135">
        <f>SUM(Y16:AE16)</f>
        <v>37.5</v>
      </c>
      <c r="AG16" s="19"/>
      <c r="AH16" s="19"/>
      <c r="AI16" s="15"/>
      <c r="AJ16" s="50">
        <f t="shared" ref="AJ16:AM16" si="34">$U$66</f>
        <v>7.5</v>
      </c>
      <c r="AK16" s="50">
        <f t="shared" si="34"/>
        <v>7.5</v>
      </c>
      <c r="AL16" s="50">
        <f t="shared" si="34"/>
        <v>7.5</v>
      </c>
      <c r="AM16" s="50">
        <f t="shared" si="34"/>
        <v>7.5</v>
      </c>
      <c r="AN16" s="50"/>
      <c r="AO16" s="17"/>
      <c r="AP16" s="18"/>
      <c r="AQ16" s="135">
        <f>SUM(AJ16:AP16)</f>
        <v>30</v>
      </c>
    </row>
    <row r="17" ht="16.5" customHeight="1">
      <c r="A17" s="44"/>
      <c r="B17" s="15"/>
      <c r="C17" s="16"/>
      <c r="D17" s="16"/>
      <c r="E17" s="16"/>
      <c r="F17" s="16"/>
      <c r="G17" s="16"/>
      <c r="H17" s="17"/>
      <c r="I17" s="18"/>
      <c r="J17" s="135"/>
      <c r="M17" s="15"/>
      <c r="N17" s="16"/>
      <c r="O17" s="16"/>
      <c r="P17" s="16"/>
      <c r="Q17" s="16"/>
      <c r="R17" s="16"/>
      <c r="S17" s="17"/>
      <c r="T17" s="18"/>
      <c r="U17" s="135"/>
      <c r="V17" s="29"/>
      <c r="W17" s="29"/>
      <c r="X17" s="128">
        <v>14.0</v>
      </c>
      <c r="Y17" s="64">
        <v>30.0</v>
      </c>
      <c r="Z17" s="64">
        <v>31.0</v>
      </c>
      <c r="AA17" s="16"/>
      <c r="AB17" s="16"/>
      <c r="AC17" s="16"/>
      <c r="AD17" s="17"/>
      <c r="AE17" s="18"/>
      <c r="AF17" s="135"/>
      <c r="AG17" s="19"/>
      <c r="AH17" s="19"/>
      <c r="AI17" s="15"/>
      <c r="AJ17" s="16"/>
      <c r="AK17" s="16"/>
      <c r="AL17" s="16"/>
      <c r="AM17" s="16"/>
      <c r="AN17" s="16"/>
      <c r="AO17" s="17"/>
      <c r="AP17" s="18"/>
      <c r="AQ17" s="135"/>
    </row>
    <row r="18" ht="22.5" customHeight="1">
      <c r="A18" s="140"/>
      <c r="B18" s="141"/>
      <c r="C18" s="142"/>
      <c r="D18" s="142"/>
      <c r="E18" s="141"/>
      <c r="F18" s="141"/>
      <c r="G18" s="141"/>
      <c r="H18" s="141"/>
      <c r="I18" s="141"/>
      <c r="J18" s="143"/>
      <c r="U18" s="135"/>
      <c r="X18" s="144"/>
      <c r="Y18" s="50">
        <f t="shared" ref="Y18:Z18" si="35">$U$66</f>
        <v>7.5</v>
      </c>
      <c r="Z18" s="50">
        <f t="shared" si="35"/>
        <v>7.5</v>
      </c>
      <c r="AA18" s="57"/>
      <c r="AB18" s="57"/>
      <c r="AC18" s="57"/>
      <c r="AD18" s="57"/>
      <c r="AE18" s="57"/>
      <c r="AF18" s="135">
        <f>SUM(Y18:AE18)</f>
        <v>15</v>
      </c>
      <c r="AG18" s="14"/>
      <c r="AH18" s="14"/>
      <c r="AQ18" s="135"/>
    </row>
    <row r="19" ht="22.5" customHeight="1">
      <c r="A19" s="140"/>
      <c r="J19" s="145">
        <f>SUM(J8:J18)</f>
        <v>150</v>
      </c>
      <c r="U19" s="145">
        <f>SUM(U8:U18)</f>
        <v>150</v>
      </c>
      <c r="AF19" s="145">
        <f>SUM(AF8:AF18)</f>
        <v>165</v>
      </c>
      <c r="AG19" s="14"/>
      <c r="AH19" s="14"/>
      <c r="AQ19" s="145">
        <f>SUM(AQ8:AQ18)</f>
        <v>150</v>
      </c>
    </row>
    <row r="20" ht="22.5" customHeight="1">
      <c r="A20" s="140"/>
      <c r="AF20" s="14"/>
      <c r="AG20" s="14"/>
      <c r="AH20" s="14"/>
    </row>
    <row r="21" ht="22.5" customHeight="1">
      <c r="A21" s="59"/>
      <c r="B21" s="124" t="s">
        <v>83</v>
      </c>
      <c r="C21" s="7"/>
      <c r="D21" s="7"/>
      <c r="E21" s="7"/>
      <c r="F21" s="7"/>
      <c r="G21" s="7"/>
      <c r="H21" s="7"/>
      <c r="I21" s="8"/>
      <c r="M21" s="124" t="s">
        <v>84</v>
      </c>
      <c r="N21" s="7"/>
      <c r="O21" s="7"/>
      <c r="P21" s="7"/>
      <c r="Q21" s="7"/>
      <c r="R21" s="7"/>
      <c r="S21" s="7"/>
      <c r="T21" s="8"/>
      <c r="U21" s="9"/>
      <c r="V21" s="9"/>
      <c r="W21" s="9"/>
      <c r="X21" s="124" t="s">
        <v>85</v>
      </c>
      <c r="Y21" s="7"/>
      <c r="Z21" s="7"/>
      <c r="AA21" s="7"/>
      <c r="AB21" s="7"/>
      <c r="AC21" s="7"/>
      <c r="AD21" s="7"/>
      <c r="AE21" s="8"/>
      <c r="AI21" s="124" t="s">
        <v>86</v>
      </c>
      <c r="AJ21" s="7"/>
      <c r="AK21" s="7"/>
      <c r="AL21" s="7"/>
      <c r="AM21" s="7"/>
      <c r="AN21" s="7"/>
      <c r="AO21" s="7"/>
      <c r="AP21" s="8"/>
    </row>
    <row r="22" ht="22.5" customHeight="1">
      <c r="A22" s="43"/>
      <c r="B22" s="10" t="s">
        <v>15</v>
      </c>
      <c r="C22" s="125" t="s">
        <v>76</v>
      </c>
      <c r="D22" s="125" t="s">
        <v>77</v>
      </c>
      <c r="E22" s="125" t="s">
        <v>78</v>
      </c>
      <c r="F22" s="125" t="s">
        <v>79</v>
      </c>
      <c r="G22" s="125" t="s">
        <v>80</v>
      </c>
      <c r="H22" s="126" t="s">
        <v>81</v>
      </c>
      <c r="I22" s="127" t="s">
        <v>82</v>
      </c>
      <c r="M22" s="10" t="s">
        <v>15</v>
      </c>
      <c r="N22" s="125" t="s">
        <v>76</v>
      </c>
      <c r="O22" s="125" t="s">
        <v>77</v>
      </c>
      <c r="P22" s="125" t="s">
        <v>78</v>
      </c>
      <c r="Q22" s="125" t="s">
        <v>79</v>
      </c>
      <c r="R22" s="125" t="s">
        <v>80</v>
      </c>
      <c r="S22" s="126" t="s">
        <v>81</v>
      </c>
      <c r="T22" s="127" t="s">
        <v>82</v>
      </c>
      <c r="U22" s="14"/>
      <c r="V22" s="14"/>
      <c r="W22" s="14"/>
      <c r="X22" s="10" t="s">
        <v>15</v>
      </c>
      <c r="Y22" s="125" t="s">
        <v>76</v>
      </c>
      <c r="Z22" s="125" t="s">
        <v>77</v>
      </c>
      <c r="AA22" s="125" t="s">
        <v>78</v>
      </c>
      <c r="AB22" s="125" t="s">
        <v>79</v>
      </c>
      <c r="AC22" s="125" t="s">
        <v>80</v>
      </c>
      <c r="AD22" s="126" t="s">
        <v>81</v>
      </c>
      <c r="AE22" s="127" t="s">
        <v>82</v>
      </c>
      <c r="AI22" s="10" t="s">
        <v>15</v>
      </c>
      <c r="AJ22" s="125" t="s">
        <v>76</v>
      </c>
      <c r="AK22" s="125" t="s">
        <v>77</v>
      </c>
      <c r="AL22" s="125" t="s">
        <v>78</v>
      </c>
      <c r="AM22" s="125" t="s">
        <v>79</v>
      </c>
      <c r="AN22" s="125" t="s">
        <v>80</v>
      </c>
      <c r="AO22" s="126" t="s">
        <v>81</v>
      </c>
      <c r="AP22" s="127" t="s">
        <v>82</v>
      </c>
    </row>
    <row r="23" ht="19.5" customHeight="1">
      <c r="A23" s="44"/>
      <c r="B23" s="15">
        <v>18.0</v>
      </c>
      <c r="C23" s="146"/>
      <c r="D23" s="16"/>
      <c r="E23" s="147"/>
      <c r="F23" s="147"/>
      <c r="G23" s="131">
        <v>1.0</v>
      </c>
      <c r="H23" s="16">
        <f t="shared" ref="H23:I23" si="36">G23+1</f>
        <v>2</v>
      </c>
      <c r="I23" s="16">
        <f t="shared" si="36"/>
        <v>3</v>
      </c>
      <c r="J23" s="19"/>
      <c r="K23" s="19"/>
      <c r="L23" s="19"/>
      <c r="M23" s="15">
        <v>23.0</v>
      </c>
      <c r="N23" s="64">
        <v>1.0</v>
      </c>
      <c r="O23" s="16">
        <f t="shared" ref="O23:T23" si="37">N23+1</f>
        <v>2</v>
      </c>
      <c r="P23" s="16">
        <f t="shared" si="37"/>
        <v>3</v>
      </c>
      <c r="Q23" s="16">
        <f t="shared" si="37"/>
        <v>4</v>
      </c>
      <c r="R23" s="16">
        <f t="shared" si="37"/>
        <v>5</v>
      </c>
      <c r="S23" s="16">
        <f t="shared" si="37"/>
        <v>6</v>
      </c>
      <c r="T23" s="16">
        <f t="shared" si="37"/>
        <v>7</v>
      </c>
      <c r="U23" s="135"/>
      <c r="V23" s="29"/>
      <c r="W23" s="29"/>
      <c r="X23" s="128">
        <v>27.0</v>
      </c>
      <c r="Y23" s="64"/>
      <c r="Z23" s="64"/>
      <c r="AA23" s="64">
        <v>1.0</v>
      </c>
      <c r="AB23" s="16">
        <f t="shared" ref="AB23:AE23" si="38">AA23+1</f>
        <v>2</v>
      </c>
      <c r="AC23" s="16">
        <f t="shared" si="38"/>
        <v>3</v>
      </c>
      <c r="AD23" s="16">
        <f t="shared" si="38"/>
        <v>4</v>
      </c>
      <c r="AE23" s="16">
        <f t="shared" si="38"/>
        <v>5</v>
      </c>
      <c r="AF23" s="19"/>
      <c r="AG23" s="19"/>
      <c r="AH23" s="19"/>
      <c r="AI23" s="15">
        <v>31.0</v>
      </c>
      <c r="AJ23" s="16"/>
      <c r="AK23" s="16"/>
      <c r="AL23" s="16"/>
      <c r="AM23" s="64"/>
      <c r="AN23" s="64"/>
      <c r="AO23" s="64">
        <v>1.0</v>
      </c>
      <c r="AP23" s="16">
        <f>AO23+1</f>
        <v>2</v>
      </c>
    </row>
    <row r="24" ht="22.5" customHeight="1">
      <c r="A24" s="44"/>
      <c r="B24" s="15"/>
      <c r="C24" s="50"/>
      <c r="D24" s="50"/>
      <c r="E24" s="50"/>
      <c r="F24" s="50"/>
      <c r="G24" s="50"/>
      <c r="H24" s="17"/>
      <c r="I24" s="18"/>
      <c r="J24" s="135">
        <f>SUM(C24:I24)</f>
        <v>0</v>
      </c>
      <c r="K24" s="19"/>
      <c r="L24" s="19"/>
      <c r="M24" s="15"/>
      <c r="N24" s="50">
        <f t="shared" ref="N24:R24" si="39">$U$66</f>
        <v>7.5</v>
      </c>
      <c r="O24" s="50">
        <f t="shared" si="39"/>
        <v>7.5</v>
      </c>
      <c r="P24" s="50">
        <f t="shared" si="39"/>
        <v>7.5</v>
      </c>
      <c r="Q24" s="50">
        <f t="shared" si="39"/>
        <v>7.5</v>
      </c>
      <c r="R24" s="50">
        <f t="shared" si="39"/>
        <v>7.5</v>
      </c>
      <c r="S24" s="17"/>
      <c r="T24" s="18"/>
      <c r="U24" s="135">
        <f>SUM(N24:T24)</f>
        <v>37.5</v>
      </c>
      <c r="V24" s="29"/>
      <c r="W24" s="29"/>
      <c r="X24" s="15"/>
      <c r="Y24" s="50"/>
      <c r="Z24" s="50"/>
      <c r="AA24" s="50">
        <f t="shared" ref="AA24:AC24" si="40">$U$66</f>
        <v>7.5</v>
      </c>
      <c r="AB24" s="50">
        <f t="shared" si="40"/>
        <v>7.5</v>
      </c>
      <c r="AC24" s="50">
        <f t="shared" si="40"/>
        <v>7.5</v>
      </c>
      <c r="AD24" s="17"/>
      <c r="AE24" s="18"/>
      <c r="AF24" s="135">
        <f>SUM(Y24:AE24)</f>
        <v>22.5</v>
      </c>
      <c r="AG24" s="19"/>
      <c r="AH24" s="19"/>
      <c r="AI24" s="15"/>
      <c r="AJ24" s="16"/>
      <c r="AK24" s="53"/>
      <c r="AL24" s="53"/>
      <c r="AM24" s="53"/>
      <c r="AN24" s="53"/>
      <c r="AO24" s="17"/>
      <c r="AP24" s="18"/>
      <c r="AQ24" s="135">
        <f>SUM(AJ24:AP24)</f>
        <v>0</v>
      </c>
    </row>
    <row r="25" ht="19.5" customHeight="1">
      <c r="A25" s="44"/>
      <c r="B25" s="15">
        <v>19.0</v>
      </c>
      <c r="C25" s="16">
        <f>I23+1</f>
        <v>4</v>
      </c>
      <c r="D25" s="16">
        <f t="shared" ref="D25:I25" si="41">C25+1</f>
        <v>5</v>
      </c>
      <c r="E25" s="16">
        <f t="shared" si="41"/>
        <v>6</v>
      </c>
      <c r="F25" s="16">
        <f t="shared" si="41"/>
        <v>7</v>
      </c>
      <c r="G25" s="16">
        <f t="shared" si="41"/>
        <v>8</v>
      </c>
      <c r="H25" s="16">
        <f t="shared" si="41"/>
        <v>9</v>
      </c>
      <c r="I25" s="16">
        <f t="shared" si="41"/>
        <v>10</v>
      </c>
      <c r="J25" s="135"/>
      <c r="K25" s="19"/>
      <c r="L25" s="19"/>
      <c r="M25" s="15">
        <v>24.0</v>
      </c>
      <c r="N25" s="130">
        <f>T23+1</f>
        <v>8</v>
      </c>
      <c r="O25" s="16">
        <f t="shared" ref="O25:T25" si="42">N25+1</f>
        <v>9</v>
      </c>
      <c r="P25" s="16">
        <f t="shared" si="42"/>
        <v>10</v>
      </c>
      <c r="Q25" s="16">
        <f t="shared" si="42"/>
        <v>11</v>
      </c>
      <c r="R25" s="16">
        <f t="shared" si="42"/>
        <v>12</v>
      </c>
      <c r="S25" s="16">
        <f t="shared" si="42"/>
        <v>13</v>
      </c>
      <c r="T25" s="16">
        <f t="shared" si="42"/>
        <v>14</v>
      </c>
      <c r="U25" s="135"/>
      <c r="V25" s="29"/>
      <c r="W25" s="29"/>
      <c r="X25" s="15">
        <f>X23+1</f>
        <v>28</v>
      </c>
      <c r="Y25" s="16">
        <f>AE23+1</f>
        <v>6</v>
      </c>
      <c r="Z25" s="16">
        <f t="shared" ref="Z25:AE25" si="43">Y25+1</f>
        <v>7</v>
      </c>
      <c r="AA25" s="16">
        <f t="shared" si="43"/>
        <v>8</v>
      </c>
      <c r="AB25" s="16">
        <f t="shared" si="43"/>
        <v>9</v>
      </c>
      <c r="AC25" s="16">
        <f t="shared" si="43"/>
        <v>10</v>
      </c>
      <c r="AD25" s="16">
        <f t="shared" si="43"/>
        <v>11</v>
      </c>
      <c r="AE25" s="16">
        <f t="shared" si="43"/>
        <v>12</v>
      </c>
      <c r="AF25" s="135"/>
      <c r="AG25" s="19"/>
      <c r="AH25" s="19"/>
      <c r="AI25" s="15">
        <v>32.0</v>
      </c>
      <c r="AJ25" s="16">
        <f>AP23+1</f>
        <v>3</v>
      </c>
      <c r="AK25" s="16">
        <f t="shared" ref="AK25:AP25" si="44">AJ25+1</f>
        <v>4</v>
      </c>
      <c r="AL25" s="16">
        <f t="shared" si="44"/>
        <v>5</v>
      </c>
      <c r="AM25" s="16">
        <f t="shared" si="44"/>
        <v>6</v>
      </c>
      <c r="AN25" s="16">
        <f t="shared" si="44"/>
        <v>7</v>
      </c>
      <c r="AO25" s="16">
        <f t="shared" si="44"/>
        <v>8</v>
      </c>
      <c r="AP25" s="16">
        <f t="shared" si="44"/>
        <v>9</v>
      </c>
      <c r="AQ25" s="135"/>
    </row>
    <row r="26" ht="22.5" customHeight="1">
      <c r="A26" s="44"/>
      <c r="B26" s="15"/>
      <c r="C26" s="50">
        <f t="shared" ref="C26:G26" si="45">$U$66</f>
        <v>7.5</v>
      </c>
      <c r="D26" s="50">
        <f t="shared" si="45"/>
        <v>7.5</v>
      </c>
      <c r="E26" s="50">
        <f t="shared" si="45"/>
        <v>7.5</v>
      </c>
      <c r="F26" s="50">
        <f t="shared" si="45"/>
        <v>7.5</v>
      </c>
      <c r="G26" s="50">
        <f t="shared" si="45"/>
        <v>7.5</v>
      </c>
      <c r="H26" s="17"/>
      <c r="I26" s="18"/>
      <c r="J26" s="135">
        <f>SUM(C26:I26)</f>
        <v>37.5</v>
      </c>
      <c r="K26" s="19"/>
      <c r="L26" s="19"/>
      <c r="M26" s="15"/>
      <c r="N26" s="50">
        <f t="shared" ref="N26:R26" si="46">$U$66</f>
        <v>7.5</v>
      </c>
      <c r="O26" s="50">
        <f t="shared" si="46"/>
        <v>7.5</v>
      </c>
      <c r="P26" s="50">
        <f t="shared" si="46"/>
        <v>7.5</v>
      </c>
      <c r="Q26" s="50">
        <f t="shared" si="46"/>
        <v>7.5</v>
      </c>
      <c r="R26" s="50">
        <f t="shared" si="46"/>
        <v>7.5</v>
      </c>
      <c r="S26" s="17"/>
      <c r="T26" s="18"/>
      <c r="U26" s="135">
        <f>SUM(N26:T26)</f>
        <v>37.5</v>
      </c>
      <c r="V26" s="29"/>
      <c r="W26" s="29"/>
      <c r="X26" s="15"/>
      <c r="Y26" s="50">
        <f t="shared" ref="Y26:AC26" si="47">$U$66</f>
        <v>7.5</v>
      </c>
      <c r="Z26" s="50">
        <f t="shared" si="47"/>
        <v>7.5</v>
      </c>
      <c r="AA26" s="50">
        <f t="shared" si="47"/>
        <v>7.5</v>
      </c>
      <c r="AB26" s="50">
        <f t="shared" si="47"/>
        <v>7.5</v>
      </c>
      <c r="AC26" s="50">
        <f t="shared" si="47"/>
        <v>7.5</v>
      </c>
      <c r="AD26" s="17"/>
      <c r="AE26" s="18"/>
      <c r="AF26" s="135">
        <f>SUM(Y26:AE26)</f>
        <v>37.5</v>
      </c>
      <c r="AG26" s="19"/>
      <c r="AH26" s="19"/>
      <c r="AI26" s="15"/>
      <c r="AJ26" s="53">
        <v>0.0</v>
      </c>
      <c r="AK26" s="53">
        <v>0.0</v>
      </c>
      <c r="AL26" s="53">
        <v>0.0</v>
      </c>
      <c r="AM26" s="53">
        <v>0.0</v>
      </c>
      <c r="AN26" s="53">
        <v>0.0</v>
      </c>
      <c r="AO26" s="17"/>
      <c r="AP26" s="18"/>
      <c r="AQ26" s="135">
        <f>SUM(AJ26:AP26)</f>
        <v>0</v>
      </c>
    </row>
    <row r="27" ht="19.5" customHeight="1">
      <c r="A27" s="44"/>
      <c r="B27" s="15">
        <v>20.0</v>
      </c>
      <c r="C27" s="16">
        <f>I25+1</f>
        <v>11</v>
      </c>
      <c r="D27" s="16">
        <f t="shared" ref="D27:I27" si="48">C27+1</f>
        <v>12</v>
      </c>
      <c r="E27" s="16">
        <f t="shared" si="48"/>
        <v>13</v>
      </c>
      <c r="F27" s="16">
        <f t="shared" si="48"/>
        <v>14</v>
      </c>
      <c r="G27" s="16">
        <f t="shared" si="48"/>
        <v>15</v>
      </c>
      <c r="H27" s="16">
        <f t="shared" si="48"/>
        <v>16</v>
      </c>
      <c r="I27" s="16">
        <f t="shared" si="48"/>
        <v>17</v>
      </c>
      <c r="J27" s="135"/>
      <c r="K27" s="19"/>
      <c r="L27" s="19"/>
      <c r="M27" s="15">
        <v>25.0</v>
      </c>
      <c r="N27" s="16">
        <f>T25+1</f>
        <v>15</v>
      </c>
      <c r="O27" s="16">
        <f t="shared" ref="O27:T27" si="49">N27+1</f>
        <v>16</v>
      </c>
      <c r="P27" s="16">
        <f t="shared" si="49"/>
        <v>17</v>
      </c>
      <c r="Q27" s="16">
        <f t="shared" si="49"/>
        <v>18</v>
      </c>
      <c r="R27" s="16">
        <f t="shared" si="49"/>
        <v>19</v>
      </c>
      <c r="S27" s="16">
        <f t="shared" si="49"/>
        <v>20</v>
      </c>
      <c r="T27" s="16">
        <f t="shared" si="49"/>
        <v>21</v>
      </c>
      <c r="U27" s="135"/>
      <c r="V27" s="29"/>
      <c r="W27" s="29"/>
      <c r="X27" s="15">
        <f>X25+1</f>
        <v>29</v>
      </c>
      <c r="Y27" s="16">
        <f>AE25+1</f>
        <v>13</v>
      </c>
      <c r="Z27" s="16">
        <f t="shared" ref="Z27:AE27" si="50">Y27+1</f>
        <v>14</v>
      </c>
      <c r="AA27" s="16">
        <f t="shared" si="50"/>
        <v>15</v>
      </c>
      <c r="AB27" s="16">
        <f t="shared" si="50"/>
        <v>16</v>
      </c>
      <c r="AC27" s="16">
        <f t="shared" si="50"/>
        <v>17</v>
      </c>
      <c r="AD27" s="16">
        <f t="shared" si="50"/>
        <v>18</v>
      </c>
      <c r="AE27" s="16">
        <f t="shared" si="50"/>
        <v>19</v>
      </c>
      <c r="AF27" s="135"/>
      <c r="AG27" s="19"/>
      <c r="AH27" s="19"/>
      <c r="AI27" s="15">
        <v>33.0</v>
      </c>
      <c r="AJ27" s="16">
        <f>AP25+1</f>
        <v>10</v>
      </c>
      <c r="AK27" s="16">
        <f t="shared" ref="AK27:AP27" si="51">AJ27+1</f>
        <v>11</v>
      </c>
      <c r="AL27" s="16">
        <f t="shared" si="51"/>
        <v>12</v>
      </c>
      <c r="AM27" s="130">
        <f t="shared" si="51"/>
        <v>13</v>
      </c>
      <c r="AN27" s="130">
        <f t="shared" si="51"/>
        <v>14</v>
      </c>
      <c r="AO27" s="132">
        <f t="shared" si="51"/>
        <v>15</v>
      </c>
      <c r="AP27" s="16">
        <f t="shared" si="51"/>
        <v>16</v>
      </c>
      <c r="AQ27" s="135"/>
    </row>
    <row r="28" ht="22.5" customHeight="1">
      <c r="A28" s="44"/>
      <c r="B28" s="15"/>
      <c r="C28" s="50">
        <f t="shared" ref="C28:G28" si="52">$U$66</f>
        <v>7.5</v>
      </c>
      <c r="D28" s="50">
        <f t="shared" si="52"/>
        <v>7.5</v>
      </c>
      <c r="E28" s="50">
        <f t="shared" si="52"/>
        <v>7.5</v>
      </c>
      <c r="F28" s="50">
        <f t="shared" si="52"/>
        <v>7.5</v>
      </c>
      <c r="G28" s="50">
        <f t="shared" si="52"/>
        <v>7.5</v>
      </c>
      <c r="H28" s="17"/>
      <c r="I28" s="18"/>
      <c r="J28" s="135">
        <f>SUM(C28:I28)</f>
        <v>37.5</v>
      </c>
      <c r="K28" s="19"/>
      <c r="L28" s="19"/>
      <c r="M28" s="15"/>
      <c r="N28" s="50">
        <f t="shared" ref="N28:R28" si="53">$U$66</f>
        <v>7.5</v>
      </c>
      <c r="O28" s="50">
        <f t="shared" si="53"/>
        <v>7.5</v>
      </c>
      <c r="P28" s="50">
        <f t="shared" si="53"/>
        <v>7.5</v>
      </c>
      <c r="Q28" s="50">
        <f t="shared" si="53"/>
        <v>7.5</v>
      </c>
      <c r="R28" s="50">
        <f t="shared" si="53"/>
        <v>7.5</v>
      </c>
      <c r="S28" s="17"/>
      <c r="T28" s="18"/>
      <c r="U28" s="135">
        <f>SUM(N28:T28)</f>
        <v>37.5</v>
      </c>
      <c r="V28" s="29"/>
      <c r="W28" s="29"/>
      <c r="X28" s="15"/>
      <c r="Y28" s="50">
        <f t="shared" ref="Y28:AC28" si="54">$U$66</f>
        <v>7.5</v>
      </c>
      <c r="Z28" s="50">
        <f t="shared" si="54"/>
        <v>7.5</v>
      </c>
      <c r="AA28" s="50">
        <f t="shared" si="54"/>
        <v>7.5</v>
      </c>
      <c r="AB28" s="50">
        <f t="shared" si="54"/>
        <v>7.5</v>
      </c>
      <c r="AC28" s="50">
        <f t="shared" si="54"/>
        <v>7.5</v>
      </c>
      <c r="AD28" s="17"/>
      <c r="AE28" s="18"/>
      <c r="AF28" s="135">
        <f>SUM(Y28:AE28)</f>
        <v>37.5</v>
      </c>
      <c r="AG28" s="19"/>
      <c r="AH28" s="19"/>
      <c r="AI28" s="15"/>
      <c r="AJ28" s="53">
        <v>0.0</v>
      </c>
      <c r="AK28" s="50">
        <v>0.0</v>
      </c>
      <c r="AL28" s="53">
        <v>0.0</v>
      </c>
      <c r="AM28" s="53">
        <v>0.0</v>
      </c>
      <c r="AN28" s="53">
        <v>0.0</v>
      </c>
      <c r="AO28" s="17"/>
      <c r="AP28" s="18"/>
      <c r="AQ28" s="135">
        <f>SUM(AJ28:AP28)</f>
        <v>0</v>
      </c>
    </row>
    <row r="29" ht="21.0" customHeight="1">
      <c r="A29" s="44"/>
      <c r="B29" s="15">
        <v>21.0</v>
      </c>
      <c r="C29" s="60">
        <f>I27+1</f>
        <v>18</v>
      </c>
      <c r="D29" s="16">
        <f t="shared" ref="D29:I29" si="55">C29+1</f>
        <v>19</v>
      </c>
      <c r="E29" s="16">
        <f t="shared" si="55"/>
        <v>20</v>
      </c>
      <c r="F29" s="16">
        <f t="shared" si="55"/>
        <v>21</v>
      </c>
      <c r="G29" s="16">
        <f t="shared" si="55"/>
        <v>22</v>
      </c>
      <c r="H29" s="16">
        <f t="shared" si="55"/>
        <v>23</v>
      </c>
      <c r="I29" s="16">
        <f t="shared" si="55"/>
        <v>24</v>
      </c>
      <c r="J29" s="135"/>
      <c r="K29" s="19"/>
      <c r="L29" s="19"/>
      <c r="M29" s="15">
        <v>26.0</v>
      </c>
      <c r="N29" s="130">
        <f>T27+1</f>
        <v>22</v>
      </c>
      <c r="O29" s="130">
        <f t="shared" ref="O29:T29" si="56">N29+1</f>
        <v>23</v>
      </c>
      <c r="P29" s="132">
        <f t="shared" si="56"/>
        <v>24</v>
      </c>
      <c r="Q29" s="16">
        <f t="shared" si="56"/>
        <v>25</v>
      </c>
      <c r="R29" s="16">
        <f t="shared" si="56"/>
        <v>26</v>
      </c>
      <c r="S29" s="16">
        <f t="shared" si="56"/>
        <v>27</v>
      </c>
      <c r="T29" s="16">
        <f t="shared" si="56"/>
        <v>28</v>
      </c>
      <c r="U29" s="135"/>
      <c r="V29" s="29"/>
      <c r="W29" s="29"/>
      <c r="X29" s="15">
        <f>X27+1</f>
        <v>30</v>
      </c>
      <c r="Y29" s="16">
        <f>AE27+1</f>
        <v>20</v>
      </c>
      <c r="Z29" s="16">
        <f t="shared" ref="Z29:AE29" si="57">Y29+1</f>
        <v>21</v>
      </c>
      <c r="AA29" s="16">
        <f t="shared" si="57"/>
        <v>22</v>
      </c>
      <c r="AB29" s="16">
        <f t="shared" si="57"/>
        <v>23</v>
      </c>
      <c r="AC29" s="16">
        <f t="shared" si="57"/>
        <v>24</v>
      </c>
      <c r="AD29" s="16">
        <f t="shared" si="57"/>
        <v>25</v>
      </c>
      <c r="AE29" s="16">
        <f t="shared" si="57"/>
        <v>26</v>
      </c>
      <c r="AF29" s="135"/>
      <c r="AG29" s="19"/>
      <c r="AH29" s="19"/>
      <c r="AI29" s="15">
        <v>34.0</v>
      </c>
      <c r="AJ29" s="16">
        <f>AP27+1</f>
        <v>17</v>
      </c>
      <c r="AK29" s="16">
        <f t="shared" ref="AK29:AP29" si="58">AJ29+1</f>
        <v>18</v>
      </c>
      <c r="AL29" s="16">
        <f t="shared" si="58"/>
        <v>19</v>
      </c>
      <c r="AM29" s="16">
        <f t="shared" si="58"/>
        <v>20</v>
      </c>
      <c r="AN29" s="16">
        <f t="shared" si="58"/>
        <v>21</v>
      </c>
      <c r="AO29" s="16">
        <f t="shared" si="58"/>
        <v>22</v>
      </c>
      <c r="AP29" s="16">
        <f t="shared" si="58"/>
        <v>23</v>
      </c>
      <c r="AQ29" s="135"/>
    </row>
    <row r="30" ht="22.5" customHeight="1">
      <c r="A30" s="44"/>
      <c r="B30" s="15"/>
      <c r="C30" s="50">
        <f t="shared" ref="C30:G30" si="59">$U$66</f>
        <v>7.5</v>
      </c>
      <c r="D30" s="50">
        <f t="shared" si="59"/>
        <v>7.5</v>
      </c>
      <c r="E30" s="50">
        <f t="shared" si="59"/>
        <v>7.5</v>
      </c>
      <c r="F30" s="50">
        <f t="shared" si="59"/>
        <v>7.5</v>
      </c>
      <c r="G30" s="50">
        <f t="shared" si="59"/>
        <v>7.5</v>
      </c>
      <c r="H30" s="17"/>
      <c r="I30" s="18"/>
      <c r="J30" s="135">
        <f>SUM(C30:I30)</f>
        <v>37.5</v>
      </c>
      <c r="K30" s="19"/>
      <c r="L30" s="19"/>
      <c r="M30" s="15"/>
      <c r="N30" s="50">
        <f t="shared" ref="N30:O30" si="60">$U$66</f>
        <v>7.5</v>
      </c>
      <c r="O30" s="50">
        <f t="shared" si="60"/>
        <v>7.5</v>
      </c>
      <c r="P30" s="50"/>
      <c r="Q30" s="50">
        <f t="shared" ref="Q30:R30" si="61">$U$66</f>
        <v>7.5</v>
      </c>
      <c r="R30" s="50">
        <f t="shared" si="61"/>
        <v>7.5</v>
      </c>
      <c r="S30" s="17"/>
      <c r="T30" s="18"/>
      <c r="U30" s="135">
        <f>SUM(N30:T30)</f>
        <v>30</v>
      </c>
      <c r="V30" s="29"/>
      <c r="W30" s="29"/>
      <c r="X30" s="15"/>
      <c r="Y30" s="50">
        <f t="shared" ref="Y30:AC30" si="62">$U$66</f>
        <v>7.5</v>
      </c>
      <c r="Z30" s="50">
        <f t="shared" si="62"/>
        <v>7.5</v>
      </c>
      <c r="AA30" s="50">
        <f t="shared" si="62"/>
        <v>7.5</v>
      </c>
      <c r="AB30" s="50">
        <f t="shared" si="62"/>
        <v>7.5</v>
      </c>
      <c r="AC30" s="50">
        <f t="shared" si="62"/>
        <v>7.5</v>
      </c>
      <c r="AD30" s="17"/>
      <c r="AE30" s="18"/>
      <c r="AF30" s="135">
        <f>SUM(Y30:AE30)</f>
        <v>37.5</v>
      </c>
      <c r="AG30" s="19"/>
      <c r="AH30" s="19"/>
      <c r="AI30" s="15"/>
      <c r="AJ30" s="53">
        <v>0.0</v>
      </c>
      <c r="AK30" s="53">
        <v>0.0</v>
      </c>
      <c r="AL30" s="53">
        <v>0.0</v>
      </c>
      <c r="AM30" s="53">
        <v>0.0</v>
      </c>
      <c r="AN30" s="53">
        <v>0.0</v>
      </c>
      <c r="AO30" s="17"/>
      <c r="AP30" s="18"/>
      <c r="AQ30" s="135">
        <f>SUM(AJ30:AP30)</f>
        <v>0</v>
      </c>
    </row>
    <row r="31" ht="21.0" customHeight="1">
      <c r="A31" s="44"/>
      <c r="B31" s="15">
        <v>22.0</v>
      </c>
      <c r="C31" s="21">
        <f>I29+1</f>
        <v>25</v>
      </c>
      <c r="D31" s="16">
        <f t="shared" ref="D31:G31" si="63">C31+1</f>
        <v>26</v>
      </c>
      <c r="E31" s="16">
        <f t="shared" si="63"/>
        <v>27</v>
      </c>
      <c r="F31" s="16">
        <f t="shared" si="63"/>
        <v>28</v>
      </c>
      <c r="G31" s="16">
        <f t="shared" si="63"/>
        <v>29</v>
      </c>
      <c r="H31" s="64">
        <v>30.0</v>
      </c>
      <c r="I31" s="64">
        <v>31.0</v>
      </c>
      <c r="J31" s="135"/>
      <c r="K31" s="19"/>
      <c r="L31" s="19"/>
      <c r="M31" s="128">
        <v>27.0</v>
      </c>
      <c r="N31" s="64">
        <v>29.0</v>
      </c>
      <c r="O31" s="64">
        <v>30.0</v>
      </c>
      <c r="P31" s="50"/>
      <c r="Q31" s="16"/>
      <c r="R31" s="16"/>
      <c r="S31" s="17"/>
      <c r="T31" s="18"/>
      <c r="U31" s="135"/>
      <c r="V31" s="29"/>
      <c r="W31" s="29"/>
      <c r="X31" s="15">
        <f>X29+1</f>
        <v>31</v>
      </c>
      <c r="Y31" s="16">
        <f>AE29+1</f>
        <v>27</v>
      </c>
      <c r="Z31" s="16">
        <f t="shared" ref="Z31:AA31" si="64">Y31+1</f>
        <v>28</v>
      </c>
      <c r="AA31" s="16">
        <f t="shared" si="64"/>
        <v>29</v>
      </c>
      <c r="AB31" s="64">
        <v>30.0</v>
      </c>
      <c r="AC31" s="64">
        <v>31.0</v>
      </c>
      <c r="AD31" s="17"/>
      <c r="AE31" s="18"/>
      <c r="AF31" s="135"/>
      <c r="AG31" s="19"/>
      <c r="AH31" s="19"/>
      <c r="AI31" s="15">
        <v>35.0</v>
      </c>
      <c r="AJ31" s="16">
        <f>AP29+1</f>
        <v>24</v>
      </c>
      <c r="AK31" s="16">
        <f t="shared" ref="AK31:AO31" si="65">AJ31+1</f>
        <v>25</v>
      </c>
      <c r="AL31" s="16">
        <f t="shared" si="65"/>
        <v>26</v>
      </c>
      <c r="AM31" s="16">
        <f t="shared" si="65"/>
        <v>27</v>
      </c>
      <c r="AN31" s="16">
        <f t="shared" si="65"/>
        <v>28</v>
      </c>
      <c r="AO31" s="16">
        <f t="shared" si="65"/>
        <v>29</v>
      </c>
      <c r="AP31" s="64">
        <v>30.0</v>
      </c>
      <c r="AQ31" s="135"/>
    </row>
    <row r="32" ht="22.5" customHeight="1">
      <c r="A32" s="44"/>
      <c r="B32" s="15"/>
      <c r="C32" s="50"/>
      <c r="D32" s="50">
        <f t="shared" ref="D32:G32" si="66">$U$66</f>
        <v>7.5</v>
      </c>
      <c r="E32" s="50">
        <f t="shared" si="66"/>
        <v>7.5</v>
      </c>
      <c r="F32" s="50">
        <f t="shared" si="66"/>
        <v>7.5</v>
      </c>
      <c r="G32" s="50">
        <f t="shared" si="66"/>
        <v>7.5</v>
      </c>
      <c r="H32" s="17"/>
      <c r="I32" s="18"/>
      <c r="J32" s="135">
        <f>SUM(C32:I32)</f>
        <v>30</v>
      </c>
      <c r="K32" s="19"/>
      <c r="L32" s="19"/>
      <c r="M32" s="144"/>
      <c r="N32" s="50">
        <f t="shared" ref="N32:O32" si="67">$U$66</f>
        <v>7.5</v>
      </c>
      <c r="O32" s="50">
        <f t="shared" si="67"/>
        <v>7.5</v>
      </c>
      <c r="P32" s="50"/>
      <c r="Q32" s="57"/>
      <c r="R32" s="57"/>
      <c r="S32" s="17"/>
      <c r="T32" s="18"/>
      <c r="U32" s="135">
        <f>SUM(N32:T32)</f>
        <v>15</v>
      </c>
      <c r="V32" s="29"/>
      <c r="W32" s="29"/>
      <c r="X32" s="15"/>
      <c r="Y32" s="50">
        <f t="shared" ref="Y32:AC32" si="68">$U$66</f>
        <v>7.5</v>
      </c>
      <c r="Z32" s="50">
        <f t="shared" si="68"/>
        <v>7.5</v>
      </c>
      <c r="AA32" s="50">
        <f t="shared" si="68"/>
        <v>7.5</v>
      </c>
      <c r="AB32" s="50">
        <f t="shared" si="68"/>
        <v>7.5</v>
      </c>
      <c r="AC32" s="50">
        <f t="shared" si="68"/>
        <v>7.5</v>
      </c>
      <c r="AD32" s="17"/>
      <c r="AE32" s="18"/>
      <c r="AF32" s="135">
        <f>SUM(Y32:AE32)</f>
        <v>37.5</v>
      </c>
      <c r="AG32" s="19"/>
      <c r="AH32" s="19"/>
      <c r="AI32" s="15"/>
      <c r="AJ32" s="53">
        <v>0.0</v>
      </c>
      <c r="AK32" s="53">
        <v>0.0</v>
      </c>
      <c r="AL32" s="53">
        <v>0.0</v>
      </c>
      <c r="AM32" s="53">
        <v>0.0</v>
      </c>
      <c r="AN32" s="53">
        <v>0.0</v>
      </c>
      <c r="AO32" s="17"/>
      <c r="AP32" s="18"/>
      <c r="AQ32" s="135">
        <f>SUM(AJ32:AP32)</f>
        <v>0</v>
      </c>
    </row>
    <row r="33" ht="22.5" customHeight="1">
      <c r="A33" s="44"/>
      <c r="B33" s="15"/>
      <c r="C33" s="50"/>
      <c r="D33" s="50"/>
      <c r="E33" s="50"/>
      <c r="F33" s="50"/>
      <c r="G33" s="50"/>
      <c r="H33" s="17"/>
      <c r="I33" s="18"/>
      <c r="J33" s="135"/>
      <c r="K33" s="19"/>
      <c r="L33" s="19"/>
      <c r="M33" s="84"/>
      <c r="N33" s="148"/>
      <c r="O33" s="148"/>
      <c r="P33" s="148"/>
      <c r="Q33" s="84"/>
      <c r="R33" s="84"/>
      <c r="S33" s="149"/>
      <c r="T33" s="149"/>
      <c r="U33" s="135"/>
      <c r="V33" s="29"/>
      <c r="W33" s="29"/>
      <c r="X33" s="150"/>
      <c r="Y33" s="148"/>
      <c r="Z33" s="148"/>
      <c r="AA33" s="148"/>
      <c r="AB33" s="148"/>
      <c r="AC33" s="148"/>
      <c r="AD33" s="149"/>
      <c r="AE33" s="149"/>
      <c r="AF33" s="143"/>
      <c r="AG33" s="19"/>
      <c r="AH33" s="19"/>
      <c r="AI33" s="128">
        <v>36.0</v>
      </c>
      <c r="AJ33" s="16">
        <f>AP31+1</f>
        <v>31</v>
      </c>
      <c r="AK33" s="16"/>
      <c r="AL33" s="16"/>
      <c r="AM33" s="16"/>
      <c r="AN33" s="16"/>
      <c r="AO33" s="16"/>
      <c r="AP33" s="64"/>
      <c r="AQ33" s="135"/>
    </row>
    <row r="34" ht="22.5" customHeight="1">
      <c r="A34" s="44"/>
      <c r="B34" s="15"/>
      <c r="C34" s="16"/>
      <c r="D34" s="16"/>
      <c r="E34" s="16"/>
      <c r="F34" s="16"/>
      <c r="G34" s="16"/>
      <c r="H34" s="17"/>
      <c r="I34" s="18"/>
      <c r="J34" s="135"/>
      <c r="K34" s="19"/>
      <c r="L34" s="19"/>
      <c r="U34" s="145">
        <f>SUM(U23:U32)</f>
        <v>157.5</v>
      </c>
      <c r="V34" s="29"/>
      <c r="W34" s="29"/>
      <c r="X34" s="150"/>
      <c r="Y34" s="151"/>
      <c r="Z34" s="151"/>
      <c r="AA34" s="151"/>
      <c r="AB34" s="151"/>
      <c r="AC34" s="151"/>
      <c r="AD34" s="149"/>
      <c r="AE34" s="149"/>
      <c r="AF34" s="143"/>
      <c r="AG34" s="19"/>
      <c r="AH34" s="19"/>
      <c r="AI34" s="15"/>
      <c r="AJ34" s="53">
        <v>0.0</v>
      </c>
      <c r="AK34" s="53"/>
      <c r="AL34" s="53"/>
      <c r="AM34" s="53"/>
      <c r="AN34" s="53"/>
      <c r="AO34" s="17"/>
      <c r="AP34" s="18"/>
      <c r="AQ34" s="135">
        <f t="shared" ref="AQ34:AQ35" si="69">SUM(AJ34:AP34)</f>
        <v>0</v>
      </c>
    </row>
    <row r="35" ht="23.25" customHeight="1">
      <c r="A35" s="140"/>
      <c r="J35" s="135">
        <f>SUM(C35:I35)</f>
        <v>0</v>
      </c>
      <c r="X35" s="152"/>
      <c r="Y35" s="148"/>
      <c r="Z35" s="152"/>
      <c r="AA35" s="152"/>
      <c r="AB35" s="152"/>
      <c r="AC35" s="152"/>
      <c r="AD35" s="152"/>
      <c r="AE35" s="152"/>
      <c r="AF35" s="143">
        <f>SUM(Y35:AE35)</f>
        <v>0</v>
      </c>
      <c r="AQ35" s="135">
        <f t="shared" si="69"/>
        <v>0</v>
      </c>
    </row>
    <row r="36" ht="15.0" customHeight="1">
      <c r="A36" s="140"/>
      <c r="J36" s="145">
        <f>SUM(J24:J35)</f>
        <v>142.5</v>
      </c>
      <c r="AF36" s="145">
        <f>SUM(AF24:AF35)</f>
        <v>172.5</v>
      </c>
      <c r="AQ36" s="145">
        <f>SUM(AQ24:AQ35)</f>
        <v>0</v>
      </c>
    </row>
    <row r="37" ht="15.0" customHeight="1">
      <c r="A37" s="140"/>
    </row>
    <row r="38" ht="21.0" customHeight="1">
      <c r="A38" s="59"/>
      <c r="B38" s="63" t="s">
        <v>87</v>
      </c>
      <c r="C38" s="7"/>
      <c r="D38" s="7"/>
      <c r="E38" s="7"/>
      <c r="F38" s="7"/>
      <c r="G38" s="7"/>
      <c r="H38" s="7"/>
      <c r="I38" s="8"/>
      <c r="J38" s="9"/>
      <c r="K38" s="9"/>
      <c r="L38" s="9"/>
      <c r="M38" s="63" t="s">
        <v>88</v>
      </c>
      <c r="N38" s="7"/>
      <c r="O38" s="7"/>
      <c r="P38" s="7"/>
      <c r="Q38" s="7"/>
      <c r="R38" s="7"/>
      <c r="S38" s="7"/>
      <c r="T38" s="8"/>
      <c r="U38" s="9"/>
      <c r="V38" s="9"/>
      <c r="W38" s="9"/>
      <c r="X38" s="63" t="s">
        <v>89</v>
      </c>
      <c r="Y38" s="7"/>
      <c r="Z38" s="7"/>
      <c r="AA38" s="7"/>
      <c r="AB38" s="7"/>
      <c r="AC38" s="7"/>
      <c r="AD38" s="7"/>
      <c r="AE38" s="8"/>
      <c r="AF38" s="9"/>
      <c r="AG38" s="9"/>
      <c r="AH38" s="9"/>
      <c r="AI38" s="63" t="s">
        <v>90</v>
      </c>
      <c r="AJ38" s="7"/>
      <c r="AK38" s="7"/>
      <c r="AL38" s="7"/>
      <c r="AM38" s="7"/>
      <c r="AN38" s="7"/>
      <c r="AO38" s="7"/>
      <c r="AP38" s="8"/>
    </row>
    <row r="39" ht="20.25" customHeight="1">
      <c r="A39" s="43"/>
      <c r="B39" s="10" t="s">
        <v>15</v>
      </c>
      <c r="C39" s="125" t="s">
        <v>76</v>
      </c>
      <c r="D39" s="125" t="s">
        <v>77</v>
      </c>
      <c r="E39" s="125" t="s">
        <v>78</v>
      </c>
      <c r="F39" s="125" t="s">
        <v>79</v>
      </c>
      <c r="G39" s="125" t="s">
        <v>80</v>
      </c>
      <c r="H39" s="126" t="s">
        <v>81</v>
      </c>
      <c r="I39" s="127" t="s">
        <v>82</v>
      </c>
      <c r="J39" s="14"/>
      <c r="K39" s="14"/>
      <c r="L39" s="14"/>
      <c r="M39" s="10" t="s">
        <v>15</v>
      </c>
      <c r="N39" s="125" t="s">
        <v>76</v>
      </c>
      <c r="O39" s="125" t="s">
        <v>77</v>
      </c>
      <c r="P39" s="125" t="s">
        <v>78</v>
      </c>
      <c r="Q39" s="125" t="s">
        <v>79</v>
      </c>
      <c r="R39" s="125" t="s">
        <v>80</v>
      </c>
      <c r="S39" s="126" t="s">
        <v>81</v>
      </c>
      <c r="T39" s="127" t="s">
        <v>82</v>
      </c>
      <c r="U39" s="14"/>
      <c r="V39" s="14"/>
      <c r="W39" s="14"/>
      <c r="X39" s="10" t="s">
        <v>15</v>
      </c>
      <c r="Y39" s="125" t="s">
        <v>76</v>
      </c>
      <c r="Z39" s="125" t="s">
        <v>77</v>
      </c>
      <c r="AA39" s="125" t="s">
        <v>78</v>
      </c>
      <c r="AB39" s="125" t="s">
        <v>79</v>
      </c>
      <c r="AC39" s="125" t="s">
        <v>80</v>
      </c>
      <c r="AD39" s="126" t="s">
        <v>81</v>
      </c>
      <c r="AE39" s="127" t="s">
        <v>82</v>
      </c>
      <c r="AF39" s="9"/>
      <c r="AG39" s="9"/>
      <c r="AH39" s="9"/>
      <c r="AI39" s="10" t="s">
        <v>15</v>
      </c>
      <c r="AJ39" s="125" t="s">
        <v>76</v>
      </c>
      <c r="AK39" s="125" t="s">
        <v>77</v>
      </c>
      <c r="AL39" s="125" t="s">
        <v>78</v>
      </c>
      <c r="AM39" s="125" t="s">
        <v>79</v>
      </c>
      <c r="AN39" s="125" t="s">
        <v>80</v>
      </c>
      <c r="AO39" s="126" t="s">
        <v>81</v>
      </c>
      <c r="AP39" s="127" t="s">
        <v>82</v>
      </c>
    </row>
    <row r="40" ht="18.75" customHeight="1">
      <c r="A40" s="44"/>
      <c r="B40" s="128">
        <v>36.0</v>
      </c>
      <c r="C40" s="64"/>
      <c r="D40" s="64">
        <v>1.0</v>
      </c>
      <c r="E40" s="16">
        <f t="shared" ref="E40:I40" si="70">D40+1</f>
        <v>2</v>
      </c>
      <c r="F40" s="16">
        <f t="shared" si="70"/>
        <v>3</v>
      </c>
      <c r="G40" s="16">
        <f t="shared" si="70"/>
        <v>4</v>
      </c>
      <c r="H40" s="16">
        <f t="shared" si="70"/>
        <v>5</v>
      </c>
      <c r="I40" s="16">
        <f t="shared" si="70"/>
        <v>6</v>
      </c>
      <c r="J40" s="135"/>
      <c r="K40" s="9"/>
      <c r="L40" s="9"/>
      <c r="M40" s="128">
        <v>40.0</v>
      </c>
      <c r="N40" s="16"/>
      <c r="O40" s="64"/>
      <c r="P40" s="64"/>
      <c r="Q40" s="64">
        <v>1.0</v>
      </c>
      <c r="R40" s="16">
        <f t="shared" ref="R40:T40" si="71">Q40+1</f>
        <v>2</v>
      </c>
      <c r="S40" s="16">
        <f t="shared" si="71"/>
        <v>3</v>
      </c>
      <c r="T40" s="16">
        <f t="shared" si="71"/>
        <v>4</v>
      </c>
      <c r="U40" s="19"/>
      <c r="V40" s="19"/>
      <c r="W40" s="19"/>
      <c r="X40" s="15">
        <v>44.0</v>
      </c>
      <c r="Y40" s="16"/>
      <c r="Z40" s="67"/>
      <c r="AA40" s="130"/>
      <c r="AB40" s="16"/>
      <c r="AC40" s="76"/>
      <c r="AD40" s="147"/>
      <c r="AE40" s="131">
        <v>1.0</v>
      </c>
      <c r="AF40" s="19"/>
      <c r="AG40" s="19"/>
      <c r="AH40" s="19"/>
      <c r="AI40" s="128">
        <v>49.0</v>
      </c>
      <c r="AJ40" s="64"/>
      <c r="AK40" s="64">
        <v>1.0</v>
      </c>
      <c r="AL40" s="16">
        <f t="shared" ref="AL40:AP40" si="72">AK40+1</f>
        <v>2</v>
      </c>
      <c r="AM40" s="16">
        <f t="shared" si="72"/>
        <v>3</v>
      </c>
      <c r="AN40" s="130">
        <f t="shared" si="72"/>
        <v>4</v>
      </c>
      <c r="AO40" s="60">
        <f t="shared" si="72"/>
        <v>5</v>
      </c>
      <c r="AP40" s="132">
        <f t="shared" si="72"/>
        <v>6</v>
      </c>
    </row>
    <row r="41" ht="18.75" customHeight="1">
      <c r="A41" s="44"/>
      <c r="B41" s="15"/>
      <c r="C41" s="50"/>
      <c r="D41" s="50">
        <f t="shared" ref="D41:G41" si="73">$U$66</f>
        <v>7.5</v>
      </c>
      <c r="E41" s="50">
        <f t="shared" si="73"/>
        <v>7.5</v>
      </c>
      <c r="F41" s="50">
        <f t="shared" si="73"/>
        <v>7.5</v>
      </c>
      <c r="G41" s="50">
        <f t="shared" si="73"/>
        <v>7.5</v>
      </c>
      <c r="H41" s="17"/>
      <c r="I41" s="18"/>
      <c r="J41" s="135">
        <f>SUM(C41:I41)</f>
        <v>30</v>
      </c>
      <c r="K41" s="9"/>
      <c r="L41" s="9"/>
      <c r="M41" s="15"/>
      <c r="N41" s="16"/>
      <c r="O41" s="50"/>
      <c r="P41" s="50"/>
      <c r="Q41" s="50">
        <f t="shared" ref="Q41:R41" si="74">$U$66</f>
        <v>7.5</v>
      </c>
      <c r="R41" s="50">
        <f t="shared" si="74"/>
        <v>7.5</v>
      </c>
      <c r="S41" s="17"/>
      <c r="T41" s="18"/>
      <c r="U41" s="135">
        <f>SUM(N41:T41)</f>
        <v>15</v>
      </c>
      <c r="V41" s="19"/>
      <c r="W41" s="19"/>
      <c r="X41" s="15"/>
      <c r="Y41" s="16"/>
      <c r="Z41" s="67"/>
      <c r="AA41" s="50"/>
      <c r="AB41" s="53"/>
      <c r="AC41" s="53">
        <v>0.0</v>
      </c>
      <c r="AD41" s="17"/>
      <c r="AE41" s="18"/>
      <c r="AF41" s="135">
        <f>SUM(Y41:AE41)</f>
        <v>0</v>
      </c>
      <c r="AG41" s="19"/>
      <c r="AH41" s="19"/>
      <c r="AI41" s="15"/>
      <c r="AJ41" s="50"/>
      <c r="AK41" s="50">
        <f t="shared" ref="AK41:AM41" si="75">$U$66</f>
        <v>7.5</v>
      </c>
      <c r="AL41" s="50">
        <f t="shared" si="75"/>
        <v>7.5</v>
      </c>
      <c r="AM41" s="50">
        <f t="shared" si="75"/>
        <v>7.5</v>
      </c>
      <c r="AN41" s="50">
        <v>0.0</v>
      </c>
      <c r="AO41" s="17"/>
      <c r="AP41" s="18"/>
      <c r="AQ41" s="135">
        <f>SUM(AJ41:AP41)</f>
        <v>22.5</v>
      </c>
    </row>
    <row r="42" ht="20.25" customHeight="1">
      <c r="A42" s="44"/>
      <c r="B42" s="128">
        <v>37.0</v>
      </c>
      <c r="C42" s="16">
        <f>I40+1</f>
        <v>7</v>
      </c>
      <c r="D42" s="16">
        <f t="shared" ref="D42:I42" si="76">C42+1</f>
        <v>8</v>
      </c>
      <c r="E42" s="130">
        <f t="shared" si="76"/>
        <v>9</v>
      </c>
      <c r="F42" s="130">
        <f t="shared" si="76"/>
        <v>10</v>
      </c>
      <c r="G42" s="132">
        <f t="shared" si="76"/>
        <v>11</v>
      </c>
      <c r="H42" s="16">
        <f t="shared" si="76"/>
        <v>12</v>
      </c>
      <c r="I42" s="16">
        <f t="shared" si="76"/>
        <v>13</v>
      </c>
      <c r="J42" s="135"/>
      <c r="K42" s="9"/>
      <c r="L42" s="9"/>
      <c r="M42" s="15">
        <f>M40+1</f>
        <v>41</v>
      </c>
      <c r="N42" s="16">
        <f>T40+1</f>
        <v>5</v>
      </c>
      <c r="O42" s="16">
        <f t="shared" ref="O42:T42" si="77">N42+1</f>
        <v>6</v>
      </c>
      <c r="P42" s="16">
        <f t="shared" si="77"/>
        <v>7</v>
      </c>
      <c r="Q42" s="16">
        <f t="shared" si="77"/>
        <v>8</v>
      </c>
      <c r="R42" s="16">
        <f t="shared" si="77"/>
        <v>9</v>
      </c>
      <c r="S42" s="60">
        <f t="shared" si="77"/>
        <v>10</v>
      </c>
      <c r="T42" s="130">
        <f t="shared" si="77"/>
        <v>11</v>
      </c>
      <c r="U42" s="135"/>
      <c r="V42" s="19"/>
      <c r="W42" s="19"/>
      <c r="X42" s="15">
        <v>45.0</v>
      </c>
      <c r="Y42" s="16">
        <f>AE40+1</f>
        <v>2</v>
      </c>
      <c r="Z42" s="16">
        <f t="shared" ref="Z42:AE42" si="78">Y42+1</f>
        <v>3</v>
      </c>
      <c r="AA42" s="16">
        <f t="shared" si="78"/>
        <v>4</v>
      </c>
      <c r="AB42" s="16">
        <f t="shared" si="78"/>
        <v>5</v>
      </c>
      <c r="AC42" s="16">
        <f t="shared" si="78"/>
        <v>6</v>
      </c>
      <c r="AD42" s="16">
        <f t="shared" si="78"/>
        <v>7</v>
      </c>
      <c r="AE42" s="16">
        <f t="shared" si="78"/>
        <v>8</v>
      </c>
      <c r="AF42" s="135"/>
      <c r="AG42" s="19"/>
      <c r="AH42" s="19"/>
      <c r="AI42" s="128">
        <v>50.0</v>
      </c>
      <c r="AJ42" s="130">
        <f>AP40+1</f>
        <v>7</v>
      </c>
      <c r="AK42" s="132">
        <f t="shared" ref="AK42:AP42" si="79">AJ42+1</f>
        <v>8</v>
      </c>
      <c r="AL42" s="16">
        <f t="shared" si="79"/>
        <v>9</v>
      </c>
      <c r="AM42" s="16">
        <f t="shared" si="79"/>
        <v>10</v>
      </c>
      <c r="AN42" s="16">
        <f t="shared" si="79"/>
        <v>11</v>
      </c>
      <c r="AO42" s="16">
        <f t="shared" si="79"/>
        <v>12</v>
      </c>
      <c r="AP42" s="16">
        <f t="shared" si="79"/>
        <v>13</v>
      </c>
      <c r="AQ42" s="135"/>
    </row>
    <row r="43" ht="20.25" customHeight="1">
      <c r="A43" s="44"/>
      <c r="B43" s="15"/>
      <c r="C43" s="50">
        <f t="shared" ref="C43:F43" si="80">$U$66</f>
        <v>7.5</v>
      </c>
      <c r="D43" s="50">
        <f t="shared" si="80"/>
        <v>7.5</v>
      </c>
      <c r="E43" s="50">
        <f t="shared" si="80"/>
        <v>7.5</v>
      </c>
      <c r="F43" s="50">
        <f t="shared" si="80"/>
        <v>7.5</v>
      </c>
      <c r="G43" s="50"/>
      <c r="H43" s="17"/>
      <c r="I43" s="18"/>
      <c r="J43" s="135">
        <f>SUM(C43:I43)</f>
        <v>30</v>
      </c>
      <c r="K43" s="9"/>
      <c r="L43" s="9"/>
      <c r="M43" s="15"/>
      <c r="N43" s="50">
        <f t="shared" ref="N43:R43" si="81">$U$66</f>
        <v>7.5</v>
      </c>
      <c r="O43" s="50">
        <f t="shared" si="81"/>
        <v>7.5</v>
      </c>
      <c r="P43" s="50">
        <f t="shared" si="81"/>
        <v>7.5</v>
      </c>
      <c r="Q43" s="50">
        <f t="shared" si="81"/>
        <v>7.5</v>
      </c>
      <c r="R43" s="50">
        <f t="shared" si="81"/>
        <v>7.5</v>
      </c>
      <c r="S43" s="17"/>
      <c r="T43" s="18"/>
      <c r="U43" s="135">
        <f>SUM(N43:T43)</f>
        <v>37.5</v>
      </c>
      <c r="V43" s="19"/>
      <c r="W43" s="19"/>
      <c r="X43" s="15"/>
      <c r="Y43" s="50">
        <f t="shared" ref="Y43:AC43" si="82">$U$66</f>
        <v>7.5</v>
      </c>
      <c r="Z43" s="50">
        <f t="shared" si="82"/>
        <v>7.5</v>
      </c>
      <c r="AA43" s="50">
        <f t="shared" si="82"/>
        <v>7.5</v>
      </c>
      <c r="AB43" s="50">
        <f t="shared" si="82"/>
        <v>7.5</v>
      </c>
      <c r="AC43" s="50">
        <f t="shared" si="82"/>
        <v>7.5</v>
      </c>
      <c r="AD43" s="17"/>
      <c r="AE43" s="18"/>
      <c r="AF43" s="135">
        <f>SUM(Y43:AE43)</f>
        <v>37.5</v>
      </c>
      <c r="AG43" s="19"/>
      <c r="AH43" s="19"/>
      <c r="AI43" s="15"/>
      <c r="AJ43" s="50">
        <f>$U$66</f>
        <v>7.5</v>
      </c>
      <c r="AK43" s="50"/>
      <c r="AL43" s="50">
        <f t="shared" ref="AL43:AN43" si="83">$U$66</f>
        <v>7.5</v>
      </c>
      <c r="AM43" s="50">
        <f t="shared" si="83"/>
        <v>7.5</v>
      </c>
      <c r="AN43" s="50">
        <f t="shared" si="83"/>
        <v>7.5</v>
      </c>
      <c r="AO43" s="17"/>
      <c r="AP43" s="18"/>
      <c r="AQ43" s="135">
        <f>SUM(AJ43:AP43)</f>
        <v>30</v>
      </c>
    </row>
    <row r="44" ht="18.0" customHeight="1">
      <c r="A44" s="44"/>
      <c r="B44" s="128">
        <v>38.0</v>
      </c>
      <c r="C44" s="16">
        <f>I42+1</f>
        <v>14</v>
      </c>
      <c r="D44" s="16">
        <f t="shared" ref="D44:I44" si="84">C44+1</f>
        <v>15</v>
      </c>
      <c r="E44" s="16">
        <f t="shared" si="84"/>
        <v>16</v>
      </c>
      <c r="F44" s="16">
        <f t="shared" si="84"/>
        <v>17</v>
      </c>
      <c r="G44" s="16">
        <f t="shared" si="84"/>
        <v>18</v>
      </c>
      <c r="H44" s="16">
        <f t="shared" si="84"/>
        <v>19</v>
      </c>
      <c r="I44" s="16">
        <f t="shared" si="84"/>
        <v>20</v>
      </c>
      <c r="J44" s="135"/>
      <c r="K44" s="9"/>
      <c r="L44" s="9"/>
      <c r="M44" s="15">
        <f>M42+1</f>
        <v>42</v>
      </c>
      <c r="N44" s="132">
        <f>T42+1</f>
        <v>12</v>
      </c>
      <c r="O44" s="16">
        <f t="shared" ref="O44:T44" si="85">N44+1</f>
        <v>13</v>
      </c>
      <c r="P44" s="16">
        <f t="shared" si="85"/>
        <v>14</v>
      </c>
      <c r="Q44" s="16">
        <f t="shared" si="85"/>
        <v>15</v>
      </c>
      <c r="R44" s="16">
        <f t="shared" si="85"/>
        <v>16</v>
      </c>
      <c r="S44" s="16">
        <f t="shared" si="85"/>
        <v>17</v>
      </c>
      <c r="T44" s="16">
        <f t="shared" si="85"/>
        <v>18</v>
      </c>
      <c r="U44" s="135"/>
      <c r="V44" s="19"/>
      <c r="W44" s="19"/>
      <c r="X44" s="15">
        <v>46.0</v>
      </c>
      <c r="Y44" s="16">
        <f>AE42+1</f>
        <v>9</v>
      </c>
      <c r="Z44" s="16">
        <f t="shared" ref="Z44:AE44" si="86">Y44+1</f>
        <v>10</v>
      </c>
      <c r="AA44" s="16">
        <f t="shared" si="86"/>
        <v>11</v>
      </c>
      <c r="AB44" s="16">
        <f t="shared" si="86"/>
        <v>12</v>
      </c>
      <c r="AC44" s="16">
        <f t="shared" si="86"/>
        <v>13</v>
      </c>
      <c r="AD44" s="16">
        <f t="shared" si="86"/>
        <v>14</v>
      </c>
      <c r="AE44" s="16">
        <f t="shared" si="86"/>
        <v>15</v>
      </c>
      <c r="AF44" s="135"/>
      <c r="AG44" s="19"/>
      <c r="AH44" s="19"/>
      <c r="AI44" s="128">
        <v>51.0</v>
      </c>
      <c r="AJ44" s="16">
        <f>AP42+1</f>
        <v>14</v>
      </c>
      <c r="AK44" s="16">
        <f t="shared" ref="AK44:AP44" si="87">AJ44+1</f>
        <v>15</v>
      </c>
      <c r="AL44" s="16">
        <f t="shared" si="87"/>
        <v>16</v>
      </c>
      <c r="AM44" s="16">
        <f t="shared" si="87"/>
        <v>17</v>
      </c>
      <c r="AN44" s="16">
        <f t="shared" si="87"/>
        <v>18</v>
      </c>
      <c r="AO44" s="16">
        <f t="shared" si="87"/>
        <v>19</v>
      </c>
      <c r="AP44" s="16">
        <f t="shared" si="87"/>
        <v>20</v>
      </c>
      <c r="AQ44" s="135"/>
    </row>
    <row r="45" ht="18.0" customHeight="1">
      <c r="A45" s="44"/>
      <c r="B45" s="15"/>
      <c r="C45" s="50">
        <f t="shared" ref="C45:G45" si="88">$U$66</f>
        <v>7.5</v>
      </c>
      <c r="D45" s="50">
        <f t="shared" si="88"/>
        <v>7.5</v>
      </c>
      <c r="E45" s="50">
        <f t="shared" si="88"/>
        <v>7.5</v>
      </c>
      <c r="F45" s="50">
        <f t="shared" si="88"/>
        <v>7.5</v>
      </c>
      <c r="G45" s="50">
        <f t="shared" si="88"/>
        <v>7.5</v>
      </c>
      <c r="H45" s="17"/>
      <c r="I45" s="47"/>
      <c r="J45" s="135">
        <f>SUM(C45:I45)</f>
        <v>37.5</v>
      </c>
      <c r="K45" s="9"/>
      <c r="L45" s="9"/>
      <c r="M45" s="15"/>
      <c r="N45" s="50"/>
      <c r="O45" s="50">
        <f t="shared" ref="O45:R45" si="89">$U$66</f>
        <v>7.5</v>
      </c>
      <c r="P45" s="50">
        <f t="shared" si="89"/>
        <v>7.5</v>
      </c>
      <c r="Q45" s="50">
        <f t="shared" si="89"/>
        <v>7.5</v>
      </c>
      <c r="R45" s="50">
        <f t="shared" si="89"/>
        <v>7.5</v>
      </c>
      <c r="S45" s="17"/>
      <c r="T45" s="18"/>
      <c r="U45" s="135">
        <f>SUM(N45:T45)</f>
        <v>30</v>
      </c>
      <c r="V45" s="19"/>
      <c r="W45" s="19"/>
      <c r="X45" s="15"/>
      <c r="Y45" s="50">
        <f t="shared" ref="Y45:AC45" si="90">$U$66</f>
        <v>7.5</v>
      </c>
      <c r="Z45" s="50">
        <f t="shared" si="90"/>
        <v>7.5</v>
      </c>
      <c r="AA45" s="50">
        <f t="shared" si="90"/>
        <v>7.5</v>
      </c>
      <c r="AB45" s="50">
        <f t="shared" si="90"/>
        <v>7.5</v>
      </c>
      <c r="AC45" s="50">
        <f t="shared" si="90"/>
        <v>7.5</v>
      </c>
      <c r="AD45" s="17"/>
      <c r="AE45" s="18"/>
      <c r="AF45" s="135">
        <f>SUM(Y45:AE45)</f>
        <v>37.5</v>
      </c>
      <c r="AG45" s="19"/>
      <c r="AH45" s="19"/>
      <c r="AI45" s="15"/>
      <c r="AJ45" s="50">
        <f t="shared" ref="AJ45:AN45" si="91">$U$66</f>
        <v>7.5</v>
      </c>
      <c r="AK45" s="50">
        <f t="shared" si="91"/>
        <v>7.5</v>
      </c>
      <c r="AL45" s="50">
        <f t="shared" si="91"/>
        <v>7.5</v>
      </c>
      <c r="AM45" s="50">
        <f t="shared" si="91"/>
        <v>7.5</v>
      </c>
      <c r="AN45" s="50">
        <f t="shared" si="91"/>
        <v>7.5</v>
      </c>
      <c r="AO45" s="17"/>
      <c r="AP45" s="153"/>
      <c r="AQ45" s="135">
        <f>SUM(AJ45:AP45)</f>
        <v>37.5</v>
      </c>
    </row>
    <row r="46" ht="17.25" customHeight="1">
      <c r="A46" s="44"/>
      <c r="B46" s="128">
        <v>39.0</v>
      </c>
      <c r="C46" s="16">
        <f>I44+1</f>
        <v>21</v>
      </c>
      <c r="D46" s="130">
        <f t="shared" ref="D46:I46" si="92">C46+1</f>
        <v>22</v>
      </c>
      <c r="E46" s="130">
        <f t="shared" si="92"/>
        <v>23</v>
      </c>
      <c r="F46" s="21">
        <f t="shared" si="92"/>
        <v>24</v>
      </c>
      <c r="G46" s="16">
        <f t="shared" si="92"/>
        <v>25</v>
      </c>
      <c r="H46" s="16">
        <f t="shared" si="92"/>
        <v>26</v>
      </c>
      <c r="I46" s="16">
        <f t="shared" si="92"/>
        <v>27</v>
      </c>
      <c r="J46" s="135"/>
      <c r="K46" s="9"/>
      <c r="L46" s="9"/>
      <c r="M46" s="15">
        <f>M44+1</f>
        <v>43</v>
      </c>
      <c r="N46" s="16">
        <f>T44+1</f>
        <v>19</v>
      </c>
      <c r="O46" s="16">
        <f t="shared" ref="O46:T46" si="93">N46+1</f>
        <v>20</v>
      </c>
      <c r="P46" s="16">
        <f t="shared" si="93"/>
        <v>21</v>
      </c>
      <c r="Q46" s="16">
        <f t="shared" si="93"/>
        <v>22</v>
      </c>
      <c r="R46" s="16">
        <f t="shared" si="93"/>
        <v>23</v>
      </c>
      <c r="S46" s="16">
        <f t="shared" si="93"/>
        <v>24</v>
      </c>
      <c r="T46" s="16">
        <f t="shared" si="93"/>
        <v>25</v>
      </c>
      <c r="U46" s="135"/>
      <c r="V46" s="19"/>
      <c r="W46" s="19"/>
      <c r="X46" s="15">
        <v>47.0</v>
      </c>
      <c r="Y46" s="16">
        <f>AE44+1</f>
        <v>16</v>
      </c>
      <c r="Z46" s="16">
        <f t="shared" ref="Z46:AE46" si="94">Y46+1</f>
        <v>17</v>
      </c>
      <c r="AA46" s="16">
        <f t="shared" si="94"/>
        <v>18</v>
      </c>
      <c r="AB46" s="16">
        <f t="shared" si="94"/>
        <v>19</v>
      </c>
      <c r="AC46" s="16">
        <f t="shared" si="94"/>
        <v>20</v>
      </c>
      <c r="AD46" s="16">
        <f t="shared" si="94"/>
        <v>21</v>
      </c>
      <c r="AE46" s="16">
        <f t="shared" si="94"/>
        <v>22</v>
      </c>
      <c r="AF46" s="135"/>
      <c r="AG46" s="19"/>
      <c r="AH46" s="19"/>
      <c r="AI46" s="128">
        <v>52.0</v>
      </c>
      <c r="AJ46" s="16">
        <f>AP44+1</f>
        <v>21</v>
      </c>
      <c r="AK46" s="16">
        <f t="shared" ref="AK46:AP46" si="95">AJ46+1</f>
        <v>22</v>
      </c>
      <c r="AL46" s="60">
        <f t="shared" si="95"/>
        <v>23</v>
      </c>
      <c r="AM46" s="60">
        <f t="shared" si="95"/>
        <v>24</v>
      </c>
      <c r="AN46" s="154">
        <f t="shared" si="95"/>
        <v>25</v>
      </c>
      <c r="AO46" s="132">
        <f t="shared" si="95"/>
        <v>26</v>
      </c>
      <c r="AP46" s="16">
        <f t="shared" si="95"/>
        <v>27</v>
      </c>
      <c r="AQ46" s="135"/>
    </row>
    <row r="47" ht="21.0" customHeight="1">
      <c r="A47" s="44"/>
      <c r="B47" s="15"/>
      <c r="C47" s="155">
        <f t="shared" ref="C47:E47" si="96">$U$66</f>
        <v>7.5</v>
      </c>
      <c r="D47" s="155">
        <f t="shared" si="96"/>
        <v>7.5</v>
      </c>
      <c r="E47" s="155">
        <f t="shared" si="96"/>
        <v>7.5</v>
      </c>
      <c r="F47" s="50"/>
      <c r="G47" s="50">
        <f>$U$66</f>
        <v>7.5</v>
      </c>
      <c r="H47" s="17"/>
      <c r="I47" s="18"/>
      <c r="J47" s="135">
        <f>SUM(C47:I47)</f>
        <v>30</v>
      </c>
      <c r="K47" s="9"/>
      <c r="L47" s="9"/>
      <c r="M47" s="15"/>
      <c r="N47" s="50">
        <f t="shared" ref="N47:R47" si="97">$U$66</f>
        <v>7.5</v>
      </c>
      <c r="O47" s="50">
        <f t="shared" si="97"/>
        <v>7.5</v>
      </c>
      <c r="P47" s="50">
        <f t="shared" si="97"/>
        <v>7.5</v>
      </c>
      <c r="Q47" s="50">
        <f t="shared" si="97"/>
        <v>7.5</v>
      </c>
      <c r="R47" s="50">
        <f t="shared" si="97"/>
        <v>7.5</v>
      </c>
      <c r="S47" s="17"/>
      <c r="T47" s="18"/>
      <c r="U47" s="135">
        <f>SUM(N47:T47)</f>
        <v>37.5</v>
      </c>
      <c r="V47" s="19"/>
      <c r="W47" s="19"/>
      <c r="X47" s="15"/>
      <c r="Y47" s="50">
        <f t="shared" ref="Y47:AC47" si="98">$U$66</f>
        <v>7.5</v>
      </c>
      <c r="Z47" s="50">
        <f t="shared" si="98"/>
        <v>7.5</v>
      </c>
      <c r="AA47" s="50">
        <f t="shared" si="98"/>
        <v>7.5</v>
      </c>
      <c r="AB47" s="50">
        <f t="shared" si="98"/>
        <v>7.5</v>
      </c>
      <c r="AC47" s="50">
        <f t="shared" si="98"/>
        <v>7.5</v>
      </c>
      <c r="AD47" s="17"/>
      <c r="AE47" s="18"/>
      <c r="AF47" s="135">
        <f>SUM(Y47:AE47)</f>
        <v>37.5</v>
      </c>
      <c r="AG47" s="19"/>
      <c r="AH47" s="19"/>
      <c r="AI47" s="15"/>
      <c r="AJ47" s="50">
        <f t="shared" ref="AJ47:AM47" si="99">$U$66</f>
        <v>7.5</v>
      </c>
      <c r="AK47" s="50">
        <f t="shared" si="99"/>
        <v>7.5</v>
      </c>
      <c r="AL47" s="50">
        <f t="shared" si="99"/>
        <v>7.5</v>
      </c>
      <c r="AM47" s="50">
        <f t="shared" si="99"/>
        <v>7.5</v>
      </c>
      <c r="AN47" s="53">
        <v>0.0</v>
      </c>
      <c r="AO47" s="17"/>
      <c r="AP47" s="18"/>
      <c r="AQ47" s="135">
        <f>SUM(AJ47:AP47)</f>
        <v>30</v>
      </c>
    </row>
    <row r="48" ht="18.0" customHeight="1">
      <c r="A48" s="44"/>
      <c r="B48" s="128">
        <v>40.0</v>
      </c>
      <c r="C48" s="64">
        <v>28.0</v>
      </c>
      <c r="D48" s="64">
        <v>29.0</v>
      </c>
      <c r="E48" s="64">
        <v>30.0</v>
      </c>
      <c r="F48" s="16"/>
      <c r="G48" s="16"/>
      <c r="H48" s="17"/>
      <c r="I48" s="18"/>
      <c r="J48" s="135"/>
      <c r="K48" s="9"/>
      <c r="L48" s="9"/>
      <c r="M48" s="15">
        <f>M46+1</f>
        <v>44</v>
      </c>
      <c r="N48" s="16">
        <f>T46+1</f>
        <v>26</v>
      </c>
      <c r="O48" s="16">
        <f t="shared" ref="O48:Q48" si="100">N48+1</f>
        <v>27</v>
      </c>
      <c r="P48" s="16">
        <f t="shared" si="100"/>
        <v>28</v>
      </c>
      <c r="Q48" s="16">
        <f t="shared" si="100"/>
        <v>29</v>
      </c>
      <c r="R48" s="64">
        <v>30.0</v>
      </c>
      <c r="S48" s="64">
        <v>31.0</v>
      </c>
      <c r="T48" s="16"/>
      <c r="U48" s="135"/>
      <c r="V48" s="19"/>
      <c r="W48" s="19"/>
      <c r="X48" s="15">
        <v>48.0</v>
      </c>
      <c r="Y48" s="16">
        <f>AE46+1</f>
        <v>23</v>
      </c>
      <c r="Z48" s="16">
        <f t="shared" ref="Z48:AD48" si="101">Y48+1</f>
        <v>24</v>
      </c>
      <c r="AA48" s="16">
        <f t="shared" si="101"/>
        <v>25</v>
      </c>
      <c r="AB48" s="16">
        <f t="shared" si="101"/>
        <v>26</v>
      </c>
      <c r="AC48" s="16">
        <f t="shared" si="101"/>
        <v>27</v>
      </c>
      <c r="AD48" s="16">
        <f t="shared" si="101"/>
        <v>28</v>
      </c>
      <c r="AE48" s="64">
        <v>29.0</v>
      </c>
      <c r="AF48" s="135"/>
      <c r="AG48" s="19"/>
      <c r="AH48" s="19"/>
      <c r="AI48" s="128">
        <v>53.0</v>
      </c>
      <c r="AJ48" s="16">
        <f>AP46+1</f>
        <v>28</v>
      </c>
      <c r="AK48" s="16">
        <f>AJ48+1</f>
        <v>29</v>
      </c>
      <c r="AL48" s="64">
        <v>30.0</v>
      </c>
      <c r="AM48" s="64">
        <v>31.0</v>
      </c>
      <c r="AN48" s="16"/>
      <c r="AO48" s="16"/>
      <c r="AP48" s="16"/>
      <c r="AQ48" s="135"/>
    </row>
    <row r="49" ht="24.0" customHeight="1">
      <c r="A49" s="44"/>
      <c r="B49" s="15"/>
      <c r="C49" s="50">
        <f t="shared" ref="C49:E49" si="102">$U$66</f>
        <v>7.5</v>
      </c>
      <c r="D49" s="50">
        <f t="shared" si="102"/>
        <v>7.5</v>
      </c>
      <c r="E49" s="50">
        <f t="shared" si="102"/>
        <v>7.5</v>
      </c>
      <c r="F49" s="16"/>
      <c r="G49" s="16"/>
      <c r="H49" s="17"/>
      <c r="I49" s="18"/>
      <c r="J49" s="135">
        <f>SUM(C49:I49)</f>
        <v>22.5</v>
      </c>
      <c r="K49" s="9"/>
      <c r="L49" s="9"/>
      <c r="M49" s="15"/>
      <c r="N49" s="50">
        <f t="shared" ref="N49:R49" si="103">$U$66</f>
        <v>7.5</v>
      </c>
      <c r="O49" s="50">
        <f t="shared" si="103"/>
        <v>7.5</v>
      </c>
      <c r="P49" s="50">
        <f t="shared" si="103"/>
        <v>7.5</v>
      </c>
      <c r="Q49" s="50">
        <f t="shared" si="103"/>
        <v>7.5</v>
      </c>
      <c r="R49" s="50">
        <f t="shared" si="103"/>
        <v>7.5</v>
      </c>
      <c r="S49" s="17"/>
      <c r="T49" s="18"/>
      <c r="U49" s="135">
        <f t="shared" ref="U49:U50" si="106">SUM(N49:T49)</f>
        <v>37.5</v>
      </c>
      <c r="V49" s="19"/>
      <c r="W49" s="19"/>
      <c r="X49" s="15"/>
      <c r="Y49" s="50">
        <f t="shared" ref="Y49:AC49" si="104">$U$66</f>
        <v>7.5</v>
      </c>
      <c r="Z49" s="50">
        <f t="shared" si="104"/>
        <v>7.5</v>
      </c>
      <c r="AA49" s="50">
        <f t="shared" si="104"/>
        <v>7.5</v>
      </c>
      <c r="AB49" s="50">
        <f t="shared" si="104"/>
        <v>7.5</v>
      </c>
      <c r="AC49" s="50">
        <f t="shared" si="104"/>
        <v>7.5</v>
      </c>
      <c r="AD49" s="17"/>
      <c r="AE49" s="18"/>
      <c r="AF49" s="135">
        <f>SUM(Y49:AE49)</f>
        <v>37.5</v>
      </c>
      <c r="AG49" s="19"/>
      <c r="AH49" s="19"/>
      <c r="AI49" s="15"/>
      <c r="AJ49" s="50">
        <f t="shared" ref="AJ49:AM49" si="105">$U$66</f>
        <v>7.5</v>
      </c>
      <c r="AK49" s="50">
        <f t="shared" si="105"/>
        <v>7.5</v>
      </c>
      <c r="AL49" s="50">
        <f t="shared" si="105"/>
        <v>7.5</v>
      </c>
      <c r="AM49" s="50">
        <f t="shared" si="105"/>
        <v>7.5</v>
      </c>
      <c r="AN49" s="16"/>
      <c r="AO49" s="17"/>
      <c r="AP49" s="18"/>
      <c r="AQ49" s="135">
        <f>SUM(AJ49:AP49)</f>
        <v>30</v>
      </c>
    </row>
    <row r="50" ht="24.0" customHeight="1">
      <c r="A50" s="44"/>
      <c r="J50" s="145">
        <f>SUM(J40:J49)</f>
        <v>150</v>
      </c>
      <c r="K50" s="9"/>
      <c r="L50" s="9"/>
      <c r="M50" s="150"/>
      <c r="N50" s="148"/>
      <c r="O50" s="148"/>
      <c r="P50" s="151"/>
      <c r="Q50" s="151"/>
      <c r="R50" s="151"/>
      <c r="S50" s="149"/>
      <c r="T50" s="149"/>
      <c r="U50" s="143">
        <f t="shared" si="106"/>
        <v>0</v>
      </c>
      <c r="V50" s="19"/>
      <c r="W50" s="19"/>
      <c r="X50" s="128">
        <v>49.0</v>
      </c>
      <c r="Y50" s="16">
        <f>AE48+1</f>
        <v>30</v>
      </c>
      <c r="Z50" s="16"/>
      <c r="AA50" s="16"/>
      <c r="AB50" s="16"/>
      <c r="AC50" s="16"/>
      <c r="AD50" s="16"/>
      <c r="AE50" s="64"/>
      <c r="AF50" s="135"/>
      <c r="AG50" s="19"/>
      <c r="AH50" s="19"/>
      <c r="AI50" s="150"/>
      <c r="AQ50" s="135"/>
    </row>
    <row r="51" ht="24.0" customHeight="1">
      <c r="A51" s="44"/>
      <c r="J51" s="145"/>
      <c r="K51" s="9"/>
      <c r="L51" s="9"/>
      <c r="M51" s="150"/>
      <c r="N51" s="148"/>
      <c r="O51" s="148"/>
      <c r="P51" s="151"/>
      <c r="Q51" s="151"/>
      <c r="R51" s="151"/>
      <c r="S51" s="149"/>
      <c r="T51" s="149"/>
      <c r="U51" s="143"/>
      <c r="V51" s="19"/>
      <c r="W51" s="19"/>
      <c r="X51" s="15"/>
      <c r="Y51" s="50">
        <f>$U$66</f>
        <v>7.5</v>
      </c>
      <c r="Z51" s="50"/>
      <c r="AA51" s="50"/>
      <c r="AB51" s="50"/>
      <c r="AC51" s="50"/>
      <c r="AD51" s="17"/>
      <c r="AE51" s="18"/>
      <c r="AF51" s="135">
        <f>SUM(Y51:AE51)</f>
        <v>7.5</v>
      </c>
      <c r="AG51" s="19"/>
      <c r="AH51" s="19"/>
      <c r="AI51" s="150"/>
      <c r="AQ51" s="135"/>
    </row>
    <row r="52" ht="12.75" customHeight="1">
      <c r="A52" s="140"/>
      <c r="J52" s="145"/>
      <c r="U52" s="145">
        <f>SUM(U41:U50)</f>
        <v>157.5</v>
      </c>
      <c r="AF52" s="145">
        <f>SUM(AF41:AF50)</f>
        <v>150</v>
      </c>
      <c r="AQ52" s="145">
        <f>SUM(AQ41:AQ50)</f>
        <v>150</v>
      </c>
    </row>
    <row r="53" ht="12.75" customHeight="1">
      <c r="A53" s="140"/>
    </row>
    <row r="54" ht="12.75" customHeight="1">
      <c r="A54" s="140"/>
    </row>
    <row r="55" ht="12.75" customHeight="1">
      <c r="A55" s="41"/>
      <c r="B55" s="83"/>
      <c r="C55" s="152"/>
      <c r="D55" s="152"/>
    </row>
    <row r="56" ht="12.75" customHeight="1">
      <c r="A56" s="41"/>
      <c r="B56" s="156"/>
      <c r="C56" s="141" t="s">
        <v>32</v>
      </c>
    </row>
    <row r="57" ht="12.75" customHeight="1">
      <c r="A57" s="41"/>
      <c r="B57" s="157"/>
      <c r="C57" s="158" t="s">
        <v>91</v>
      </c>
      <c r="D57" s="152"/>
      <c r="E57" s="152"/>
      <c r="F57" s="152"/>
      <c r="M57" s="159" t="s">
        <v>40</v>
      </c>
      <c r="N57" s="7"/>
      <c r="O57" s="7"/>
      <c r="P57" s="7"/>
      <c r="Q57" s="7"/>
      <c r="R57" s="7"/>
      <c r="S57" s="7"/>
      <c r="T57" s="8"/>
    </row>
    <row r="58" ht="12.75" customHeight="1">
      <c r="A58" s="140"/>
      <c r="B58" s="152"/>
      <c r="C58" s="85"/>
      <c r="D58" s="152"/>
      <c r="E58" s="152"/>
      <c r="F58" s="152"/>
      <c r="M58" s="160" t="s">
        <v>92</v>
      </c>
      <c r="N58" s="7"/>
      <c r="O58" s="7"/>
      <c r="P58" s="7"/>
      <c r="Q58" s="7"/>
      <c r="R58" s="7"/>
      <c r="S58" s="7"/>
      <c r="T58" s="8"/>
      <c r="U58" s="160">
        <v>1695.0</v>
      </c>
      <c r="V58" s="8"/>
    </row>
    <row r="59" ht="12.75" customHeight="1">
      <c r="A59" s="140"/>
      <c r="M59" s="161" t="s">
        <v>42</v>
      </c>
      <c r="N59" s="7"/>
      <c r="O59" s="7"/>
      <c r="P59" s="7"/>
      <c r="Q59" s="7"/>
      <c r="R59" s="7"/>
      <c r="S59" s="7"/>
      <c r="T59" s="8"/>
      <c r="U59" s="162">
        <v>100.0</v>
      </c>
      <c r="V59" s="8"/>
      <c r="W59" s="141" t="s">
        <v>43</v>
      </c>
    </row>
    <row r="60" ht="12.75" customHeight="1">
      <c r="A60" s="140"/>
      <c r="M60" s="163" t="s">
        <v>44</v>
      </c>
      <c r="N60" s="91"/>
      <c r="O60" s="91"/>
      <c r="P60" s="91"/>
      <c r="Q60" s="91"/>
      <c r="R60" s="91"/>
      <c r="S60" s="91"/>
      <c r="T60" s="92"/>
      <c r="U60" s="164">
        <f>U58*U59/100</f>
        <v>1695</v>
      </c>
      <c r="V60" s="92"/>
    </row>
    <row r="61" ht="12.75" customHeight="1">
      <c r="A61" s="140"/>
      <c r="M61" s="165"/>
      <c r="N61" s="165"/>
      <c r="O61" s="165"/>
      <c r="P61" s="165"/>
      <c r="Q61" s="165"/>
      <c r="R61" s="165"/>
      <c r="S61" s="165"/>
      <c r="T61" s="165"/>
      <c r="U61" s="165"/>
      <c r="V61" s="165"/>
    </row>
    <row r="62" ht="12.75" customHeight="1">
      <c r="A62" s="140"/>
      <c r="M62" s="166" t="s">
        <v>45</v>
      </c>
      <c r="N62" s="96"/>
      <c r="O62" s="96"/>
      <c r="P62" s="96"/>
      <c r="Q62" s="96"/>
      <c r="R62" s="96"/>
      <c r="S62" s="96"/>
      <c r="T62" s="97"/>
      <c r="U62" s="167"/>
      <c r="V62" s="97"/>
    </row>
    <row r="63" ht="12.75" customHeight="1">
      <c r="A63" s="140"/>
      <c r="M63" s="161" t="s">
        <v>46</v>
      </c>
      <c r="N63" s="7"/>
      <c r="O63" s="7"/>
      <c r="P63" s="7"/>
      <c r="Q63" s="7"/>
      <c r="R63" s="7"/>
      <c r="S63" s="7"/>
      <c r="T63" s="8"/>
      <c r="U63" s="160">
        <v>37.5</v>
      </c>
      <c r="V63" s="8"/>
    </row>
    <row r="64" ht="12.75" customHeight="1">
      <c r="A64" s="140"/>
      <c r="M64" s="160" t="s">
        <v>93</v>
      </c>
      <c r="N64" s="7"/>
      <c r="O64" s="7"/>
      <c r="P64" s="7"/>
      <c r="Q64" s="7"/>
      <c r="R64" s="7"/>
      <c r="S64" s="7"/>
      <c r="T64" s="8"/>
      <c r="U64" s="168">
        <v>100.0</v>
      </c>
      <c r="V64" s="8"/>
      <c r="W64" s="141" t="s">
        <v>43</v>
      </c>
    </row>
    <row r="65" ht="12.75" customHeight="1">
      <c r="A65" s="140"/>
      <c r="M65" s="169" t="s">
        <v>94</v>
      </c>
      <c r="N65" s="91"/>
      <c r="O65" s="91"/>
      <c r="P65" s="91"/>
      <c r="Q65" s="91"/>
      <c r="R65" s="91"/>
      <c r="S65" s="91"/>
      <c r="T65" s="92"/>
      <c r="U65" s="164">
        <f>U63*U64/100</f>
        <v>37.5</v>
      </c>
      <c r="V65" s="92"/>
    </row>
    <row r="66" ht="12.75" customHeight="1">
      <c r="A66" s="140"/>
      <c r="M66" s="161" t="s">
        <v>49</v>
      </c>
      <c r="N66" s="7"/>
      <c r="O66" s="7"/>
      <c r="P66" s="7"/>
      <c r="Q66" s="7"/>
      <c r="R66" s="7"/>
      <c r="S66" s="7"/>
      <c r="T66" s="8"/>
      <c r="U66" s="170">
        <f>U65/5</f>
        <v>7.5</v>
      </c>
      <c r="V66" s="8"/>
    </row>
    <row r="67" ht="12.75" customHeight="1">
      <c r="A67" s="140"/>
      <c r="M67" s="171"/>
      <c r="N67" s="171"/>
      <c r="O67" s="171"/>
      <c r="P67" s="171"/>
      <c r="Q67" s="171"/>
      <c r="R67" s="171"/>
      <c r="S67" s="171"/>
      <c r="T67" s="171"/>
      <c r="U67" s="171"/>
      <c r="V67" s="171"/>
    </row>
    <row r="68" ht="12.75" customHeight="1">
      <c r="A68" s="140"/>
      <c r="M68" s="161" t="s">
        <v>50</v>
      </c>
      <c r="N68" s="7"/>
      <c r="O68" s="7"/>
      <c r="P68" s="7"/>
      <c r="Q68" s="7"/>
      <c r="R68" s="7"/>
      <c r="S68" s="7"/>
      <c r="T68" s="8"/>
      <c r="U68" s="167"/>
      <c r="V68" s="172"/>
    </row>
    <row r="69" ht="12.75" customHeight="1">
      <c r="A69" s="140"/>
      <c r="M69" s="161" t="s">
        <v>51</v>
      </c>
      <c r="N69" s="7"/>
      <c r="O69" s="7"/>
      <c r="P69" s="7"/>
      <c r="Q69" s="7"/>
      <c r="R69" s="7"/>
      <c r="S69" s="7"/>
      <c r="T69" s="8"/>
      <c r="U69" s="167">
        <f>SUM(J19+AF19+AQ19+J36+U34+AF36+AQ36+AQ52+AF52+U52+J50+U19)</f>
        <v>1695</v>
      </c>
      <c r="V69" s="97"/>
    </row>
    <row r="70" ht="12.75" customHeight="1">
      <c r="A70" s="140"/>
      <c r="M70" s="163" t="s">
        <v>52</v>
      </c>
      <c r="N70" s="91"/>
      <c r="O70" s="91"/>
      <c r="P70" s="91"/>
      <c r="Q70" s="91"/>
      <c r="R70" s="91"/>
      <c r="S70" s="91"/>
      <c r="T70" s="92"/>
      <c r="U70" s="173">
        <f>U69-U60</f>
        <v>0</v>
      </c>
      <c r="V70" s="92"/>
    </row>
    <row r="71" ht="12.75" customHeight="1">
      <c r="A71" s="140"/>
      <c r="M71" s="171"/>
      <c r="N71" s="171"/>
      <c r="O71" s="171"/>
      <c r="P71" s="171"/>
      <c r="Q71" s="171"/>
      <c r="R71" s="171"/>
      <c r="S71" s="171"/>
      <c r="T71" s="171"/>
      <c r="U71" s="171"/>
      <c r="V71" s="171"/>
    </row>
    <row r="72" ht="12.75" customHeight="1">
      <c r="A72" s="140"/>
      <c r="M72" s="160" t="s">
        <v>95</v>
      </c>
      <c r="N72" s="7"/>
      <c r="O72" s="7"/>
      <c r="P72" s="7"/>
      <c r="Q72" s="7"/>
      <c r="R72" s="7"/>
      <c r="S72" s="7"/>
      <c r="T72" s="8"/>
      <c r="U72" s="174">
        <f>U70/U66</f>
        <v>0</v>
      </c>
      <c r="V72" s="8"/>
    </row>
    <row r="73" ht="12.75" customHeight="1">
      <c r="A73" s="41"/>
      <c r="B73" s="9"/>
    </row>
    <row r="74" ht="12.75" customHeight="1">
      <c r="A74" s="41"/>
      <c r="B74" s="9"/>
    </row>
    <row r="75" ht="12.75" customHeight="1">
      <c r="A75" s="41"/>
      <c r="B75" s="9"/>
      <c r="C75" s="9"/>
    </row>
    <row r="76" ht="12.75" customHeight="1">
      <c r="A76" s="140"/>
      <c r="C76" s="9"/>
    </row>
    <row r="77" ht="12.75" customHeight="1">
      <c r="A77" s="140"/>
    </row>
    <row r="78" ht="12.75" customHeight="1">
      <c r="A78" s="140"/>
    </row>
    <row r="79" ht="12.75" customHeight="1">
      <c r="A79" s="140"/>
    </row>
    <row r="80" ht="12.75" customHeight="1">
      <c r="A80" s="140"/>
    </row>
    <row r="81" ht="12.75" customHeight="1">
      <c r="A81" s="140"/>
    </row>
    <row r="82" ht="12.75" customHeight="1">
      <c r="A82" s="140"/>
    </row>
    <row r="83" ht="12.75" customHeight="1">
      <c r="A83" s="140"/>
    </row>
    <row r="84" ht="12.75" customHeight="1">
      <c r="A84" s="140"/>
    </row>
    <row r="85" ht="12.75" customHeight="1">
      <c r="A85" s="140"/>
    </row>
    <row r="86" ht="12.75" customHeight="1">
      <c r="A86" s="140"/>
    </row>
    <row r="87" ht="12.75" customHeight="1">
      <c r="A87" s="140"/>
    </row>
    <row r="88" ht="12.75" customHeight="1">
      <c r="A88" s="140"/>
    </row>
    <row r="89" ht="12.75" customHeight="1">
      <c r="A89" s="140"/>
    </row>
    <row r="90" ht="12.75" customHeight="1">
      <c r="A90" s="140"/>
    </row>
    <row r="91" ht="12.75" customHeight="1">
      <c r="A91" s="140"/>
    </row>
    <row r="92" ht="12.75" customHeight="1">
      <c r="A92" s="140"/>
    </row>
    <row r="93" ht="12.75" customHeight="1">
      <c r="A93" s="140"/>
    </row>
    <row r="94" ht="12.75" customHeight="1">
      <c r="A94" s="140"/>
    </row>
    <row r="95" ht="12.75" customHeight="1">
      <c r="A95" s="140"/>
    </row>
    <row r="96" ht="12.75" customHeight="1">
      <c r="A96" s="140"/>
    </row>
    <row r="97" ht="12.75" customHeight="1">
      <c r="A97" s="140"/>
    </row>
    <row r="98" ht="12.75" customHeight="1">
      <c r="A98" s="140"/>
    </row>
    <row r="99" ht="12.75" customHeight="1">
      <c r="A99" s="140"/>
    </row>
    <row r="100" ht="12.75" customHeight="1">
      <c r="A100" s="140"/>
    </row>
    <row r="101" ht="12.75" customHeight="1">
      <c r="A101" s="140"/>
    </row>
    <row r="102" ht="12.75" customHeight="1">
      <c r="A102" s="140"/>
    </row>
    <row r="103" ht="12.75" customHeight="1">
      <c r="A103" s="140"/>
    </row>
    <row r="104" ht="12.75" customHeight="1">
      <c r="A104" s="140"/>
    </row>
    <row r="105" ht="12.75" customHeight="1">
      <c r="A105" s="140"/>
    </row>
    <row r="106" ht="12.75" customHeight="1">
      <c r="A106" s="140"/>
    </row>
    <row r="107" ht="12.75" customHeight="1">
      <c r="A107" s="140"/>
    </row>
    <row r="108" ht="12.75" customHeight="1">
      <c r="A108" s="140"/>
    </row>
    <row r="109" ht="12.75" customHeight="1">
      <c r="A109" s="140"/>
    </row>
    <row r="110" ht="12.75" customHeight="1">
      <c r="A110" s="140"/>
    </row>
    <row r="111" ht="12.75" customHeight="1">
      <c r="A111" s="140"/>
    </row>
    <row r="112" ht="12.75" customHeight="1">
      <c r="A112" s="140"/>
    </row>
    <row r="113" ht="12.75" customHeight="1">
      <c r="A113" s="140"/>
    </row>
    <row r="114" ht="12.75" customHeight="1">
      <c r="A114" s="140"/>
    </row>
    <row r="115" ht="12.75" customHeight="1">
      <c r="A115" s="140"/>
    </row>
    <row r="116" ht="12.75" customHeight="1">
      <c r="A116" s="140"/>
    </row>
    <row r="117" ht="12.75" customHeight="1">
      <c r="A117" s="140"/>
    </row>
    <row r="118" ht="12.75" customHeight="1">
      <c r="A118" s="140"/>
    </row>
    <row r="119" ht="12.75" customHeight="1">
      <c r="A119" s="140"/>
    </row>
    <row r="120" ht="12.75" customHeight="1">
      <c r="A120" s="140"/>
    </row>
    <row r="121" ht="12.75" customHeight="1">
      <c r="A121" s="140"/>
    </row>
    <row r="122" ht="12.75" customHeight="1">
      <c r="A122" s="140"/>
    </row>
    <row r="123" ht="12.75" customHeight="1">
      <c r="A123" s="140"/>
    </row>
    <row r="124" ht="12.75" customHeight="1">
      <c r="A124" s="140"/>
    </row>
    <row r="125" ht="12.75" customHeight="1">
      <c r="A125" s="140"/>
    </row>
    <row r="126" ht="12.75" customHeight="1">
      <c r="A126" s="140"/>
    </row>
    <row r="127" ht="12.75" customHeight="1">
      <c r="A127" s="140"/>
    </row>
    <row r="128" ht="12.75" customHeight="1">
      <c r="A128" s="140"/>
    </row>
    <row r="129" ht="12.75" customHeight="1">
      <c r="A129" s="140"/>
    </row>
    <row r="130" ht="12.75" customHeight="1">
      <c r="A130" s="140"/>
    </row>
    <row r="131" ht="12.75" customHeight="1">
      <c r="A131" s="140"/>
    </row>
    <row r="132" ht="12.75" customHeight="1">
      <c r="A132" s="140"/>
    </row>
    <row r="133" ht="12.75" customHeight="1">
      <c r="A133" s="140"/>
    </row>
    <row r="134" ht="12.75" customHeight="1">
      <c r="A134" s="140"/>
    </row>
    <row r="135" ht="12.75" customHeight="1">
      <c r="A135" s="140"/>
    </row>
    <row r="136" ht="12.75" customHeight="1">
      <c r="A136" s="140"/>
    </row>
    <row r="137" ht="12.75" customHeight="1">
      <c r="A137" s="140"/>
    </row>
    <row r="138" ht="12.75" customHeight="1">
      <c r="A138" s="140"/>
    </row>
    <row r="139" ht="12.75" customHeight="1">
      <c r="A139" s="140"/>
    </row>
    <row r="140" ht="12.75" customHeight="1">
      <c r="A140" s="140"/>
    </row>
    <row r="141" ht="12.75" customHeight="1">
      <c r="A141" s="140"/>
    </row>
    <row r="142" ht="12.75" customHeight="1">
      <c r="A142" s="140"/>
    </row>
    <row r="143" ht="12.75" customHeight="1">
      <c r="A143" s="140"/>
    </row>
    <row r="144" ht="12.75" customHeight="1">
      <c r="A144" s="140"/>
    </row>
    <row r="145" ht="12.75" customHeight="1">
      <c r="A145" s="140"/>
    </row>
    <row r="146" ht="12.75" customHeight="1">
      <c r="A146" s="140"/>
    </row>
    <row r="147" ht="12.75" customHeight="1">
      <c r="A147" s="140"/>
    </row>
    <row r="148" ht="12.75" customHeight="1">
      <c r="A148" s="140"/>
    </row>
    <row r="149" ht="12.75" customHeight="1">
      <c r="A149" s="140"/>
    </row>
    <row r="150" ht="12.75" customHeight="1">
      <c r="A150" s="140"/>
    </row>
    <row r="151" ht="12.75" customHeight="1">
      <c r="A151" s="140"/>
    </row>
    <row r="152" ht="12.75" customHeight="1">
      <c r="A152" s="140"/>
    </row>
    <row r="153" ht="12.75" customHeight="1">
      <c r="A153" s="140"/>
    </row>
    <row r="154" ht="12.75" customHeight="1">
      <c r="A154" s="140"/>
    </row>
    <row r="155" ht="12.75" customHeight="1">
      <c r="A155" s="140"/>
    </row>
    <row r="156" ht="12.75" customHeight="1">
      <c r="A156" s="140"/>
    </row>
    <row r="157" ht="12.75" customHeight="1">
      <c r="A157" s="140"/>
    </row>
    <row r="158" ht="12.75" customHeight="1">
      <c r="A158" s="140"/>
    </row>
    <row r="159" ht="12.75" customHeight="1">
      <c r="A159" s="140"/>
    </row>
    <row r="160" ht="12.75" customHeight="1">
      <c r="A160" s="140"/>
    </row>
    <row r="161" ht="12.75" customHeight="1">
      <c r="A161" s="140"/>
    </row>
    <row r="162" ht="12.75" customHeight="1">
      <c r="A162" s="140"/>
    </row>
    <row r="163" ht="12.75" customHeight="1">
      <c r="A163" s="140"/>
    </row>
    <row r="164" ht="12.75" customHeight="1">
      <c r="A164" s="140"/>
    </row>
    <row r="165" ht="12.75" customHeight="1">
      <c r="A165" s="140"/>
    </row>
    <row r="166" ht="12.75" customHeight="1">
      <c r="A166" s="140"/>
    </row>
    <row r="167" ht="12.75" customHeight="1">
      <c r="A167" s="140"/>
    </row>
    <row r="168" ht="12.75" customHeight="1">
      <c r="A168" s="140"/>
    </row>
    <row r="169" ht="12.75" customHeight="1">
      <c r="A169" s="140"/>
    </row>
    <row r="170" ht="12.75" customHeight="1">
      <c r="A170" s="140"/>
    </row>
    <row r="171" ht="12.75" customHeight="1">
      <c r="A171" s="140"/>
    </row>
    <row r="172" ht="12.75" customHeight="1">
      <c r="A172" s="140"/>
    </row>
    <row r="173" ht="12.75" customHeight="1">
      <c r="A173" s="140"/>
    </row>
    <row r="174" ht="12.75" customHeight="1">
      <c r="A174" s="140"/>
    </row>
    <row r="175" ht="12.75" customHeight="1">
      <c r="A175" s="140"/>
    </row>
    <row r="176" ht="12.75" customHeight="1">
      <c r="A176" s="140"/>
    </row>
    <row r="177" ht="12.75" customHeight="1">
      <c r="A177" s="140"/>
    </row>
    <row r="178" ht="12.75" customHeight="1">
      <c r="A178" s="140"/>
    </row>
    <row r="179" ht="12.75" customHeight="1">
      <c r="A179" s="140"/>
    </row>
    <row r="180" ht="12.75" customHeight="1">
      <c r="A180" s="140"/>
    </row>
    <row r="181" ht="12.75" customHeight="1">
      <c r="A181" s="140"/>
    </row>
    <row r="182" ht="12.75" customHeight="1">
      <c r="A182" s="140"/>
    </row>
    <row r="183" ht="12.75" customHeight="1">
      <c r="A183" s="140"/>
    </row>
    <row r="184" ht="12.75" customHeight="1">
      <c r="A184" s="140"/>
    </row>
    <row r="185" ht="12.75" customHeight="1">
      <c r="A185" s="140"/>
    </row>
    <row r="186" ht="12.75" customHeight="1">
      <c r="A186" s="140"/>
    </row>
    <row r="187" ht="12.75" customHeight="1">
      <c r="A187" s="140"/>
    </row>
    <row r="188" ht="12.75" customHeight="1">
      <c r="A188" s="140"/>
    </row>
    <row r="189" ht="12.75" customHeight="1">
      <c r="A189" s="140"/>
    </row>
    <row r="190" ht="12.75" customHeight="1">
      <c r="A190" s="140"/>
    </row>
    <row r="191" ht="12.75" customHeight="1">
      <c r="A191" s="140"/>
    </row>
    <row r="192" ht="12.75" customHeight="1">
      <c r="A192" s="140"/>
    </row>
    <row r="193" ht="12.75" customHeight="1">
      <c r="A193" s="140"/>
    </row>
    <row r="194" ht="12.75" customHeight="1">
      <c r="A194" s="140"/>
    </row>
    <row r="195" ht="12.75" customHeight="1">
      <c r="A195" s="140"/>
    </row>
    <row r="196" ht="12.75" customHeight="1">
      <c r="A196" s="140"/>
    </row>
    <row r="197" ht="12.75" customHeight="1">
      <c r="A197" s="140"/>
    </row>
    <row r="198" ht="12.75" customHeight="1">
      <c r="A198" s="140"/>
    </row>
    <row r="199" ht="12.75" customHeight="1">
      <c r="A199" s="140"/>
    </row>
    <row r="200" ht="12.75" customHeight="1">
      <c r="A200" s="140"/>
    </row>
    <row r="201" ht="12.75" customHeight="1">
      <c r="A201" s="140"/>
    </row>
    <row r="202" ht="12.75" customHeight="1">
      <c r="A202" s="140"/>
    </row>
    <row r="203" ht="12.75" customHeight="1">
      <c r="A203" s="140"/>
    </row>
    <row r="204" ht="12.75" customHeight="1">
      <c r="A204" s="140"/>
    </row>
    <row r="205" ht="12.75" customHeight="1">
      <c r="A205" s="140"/>
    </row>
    <row r="206" ht="12.75" customHeight="1">
      <c r="A206" s="140"/>
    </row>
    <row r="207" ht="12.75" customHeight="1">
      <c r="A207" s="140"/>
    </row>
    <row r="208" ht="12.75" customHeight="1">
      <c r="A208" s="140"/>
    </row>
    <row r="209" ht="12.75" customHeight="1">
      <c r="A209" s="140"/>
    </row>
    <row r="210" ht="12.75" customHeight="1">
      <c r="A210" s="140"/>
    </row>
    <row r="211" ht="12.75" customHeight="1">
      <c r="A211" s="140"/>
    </row>
    <row r="212" ht="12.75" customHeight="1">
      <c r="A212" s="140"/>
    </row>
    <row r="213" ht="12.75" customHeight="1">
      <c r="A213" s="140"/>
    </row>
    <row r="214" ht="12.75" customHeight="1">
      <c r="A214" s="140"/>
    </row>
    <row r="215" ht="12.75" customHeight="1">
      <c r="A215" s="140"/>
    </row>
    <row r="216" ht="12.75" customHeight="1">
      <c r="A216" s="140"/>
    </row>
    <row r="217" ht="12.75" customHeight="1">
      <c r="A217" s="140"/>
    </row>
    <row r="218" ht="12.75" customHeight="1">
      <c r="A218" s="140"/>
    </row>
    <row r="219" ht="12.75" customHeight="1">
      <c r="A219" s="140"/>
    </row>
    <row r="220" ht="12.75" customHeight="1">
      <c r="A220" s="140"/>
    </row>
    <row r="221" ht="12.75" customHeight="1">
      <c r="A221" s="140"/>
    </row>
    <row r="222" ht="12.75" customHeight="1">
      <c r="A222" s="140"/>
    </row>
    <row r="223" ht="12.75" customHeight="1">
      <c r="A223" s="140"/>
    </row>
    <row r="224" ht="12.75" customHeight="1">
      <c r="A224" s="140"/>
    </row>
    <row r="225" ht="12.75" customHeight="1">
      <c r="A225" s="140"/>
    </row>
    <row r="226" ht="12.75" customHeight="1">
      <c r="A226" s="140"/>
    </row>
    <row r="227" ht="12.75" customHeight="1">
      <c r="A227" s="140"/>
    </row>
    <row r="228" ht="12.75" customHeight="1">
      <c r="A228" s="140"/>
    </row>
    <row r="229" ht="12.75" customHeight="1">
      <c r="A229" s="140"/>
    </row>
    <row r="230" ht="12.75" customHeight="1">
      <c r="A230" s="140"/>
    </row>
    <row r="231" ht="12.75" customHeight="1">
      <c r="A231" s="140"/>
    </row>
    <row r="232" ht="12.75" customHeight="1">
      <c r="A232" s="140"/>
    </row>
    <row r="233" ht="12.75" customHeight="1">
      <c r="A233" s="140"/>
    </row>
    <row r="234" ht="12.75" customHeight="1">
      <c r="A234" s="140"/>
    </row>
    <row r="235" ht="12.75" customHeight="1">
      <c r="A235" s="140"/>
    </row>
    <row r="236" ht="12.75" customHeight="1">
      <c r="A236" s="140"/>
    </row>
    <row r="237" ht="12.75" customHeight="1">
      <c r="A237" s="140"/>
    </row>
    <row r="238" ht="12.75" customHeight="1">
      <c r="A238" s="140"/>
    </row>
    <row r="239" ht="12.75" customHeight="1">
      <c r="A239" s="140"/>
    </row>
    <row r="240" ht="12.75" customHeight="1">
      <c r="A240" s="140"/>
    </row>
    <row r="241" ht="12.75" customHeight="1">
      <c r="A241" s="140"/>
    </row>
    <row r="242" ht="12.75" customHeight="1">
      <c r="A242" s="140"/>
    </row>
    <row r="243" ht="12.75" customHeight="1">
      <c r="A243" s="140"/>
    </row>
    <row r="244" ht="12.75" customHeight="1">
      <c r="A244" s="140"/>
    </row>
    <row r="245" ht="12.75" customHeight="1">
      <c r="A245" s="140"/>
    </row>
    <row r="246" ht="12.75" customHeight="1">
      <c r="A246" s="140"/>
    </row>
    <row r="247" ht="12.75" customHeight="1">
      <c r="A247" s="140"/>
    </row>
    <row r="248" ht="12.75" customHeight="1">
      <c r="A248" s="140"/>
    </row>
    <row r="249" ht="12.75" customHeight="1">
      <c r="A249" s="140"/>
    </row>
    <row r="250" ht="12.75" customHeight="1">
      <c r="A250" s="140"/>
    </row>
    <row r="251" ht="12.75" customHeight="1">
      <c r="A251" s="140"/>
    </row>
    <row r="252" ht="12.75" customHeight="1">
      <c r="A252" s="140"/>
    </row>
    <row r="253" ht="12.75" customHeight="1">
      <c r="A253" s="140"/>
    </row>
    <row r="254" ht="12.75" customHeight="1">
      <c r="A254" s="140"/>
    </row>
    <row r="255" ht="12.75" customHeight="1">
      <c r="A255" s="140"/>
    </row>
    <row r="256" ht="12.75" customHeight="1">
      <c r="A256" s="140"/>
    </row>
    <row r="257" ht="12.75" customHeight="1">
      <c r="A257" s="140"/>
    </row>
    <row r="258" ht="12.75" customHeight="1">
      <c r="A258" s="140"/>
    </row>
    <row r="259" ht="12.75" customHeight="1">
      <c r="A259" s="140"/>
    </row>
    <row r="260" ht="12.75" customHeight="1">
      <c r="A260" s="140"/>
    </row>
    <row r="261" ht="12.75" customHeight="1">
      <c r="A261" s="140"/>
    </row>
    <row r="262" ht="12.75" customHeight="1">
      <c r="A262" s="140"/>
    </row>
    <row r="263" ht="12.75" customHeight="1">
      <c r="A263" s="140"/>
    </row>
    <row r="264" ht="12.75" customHeight="1">
      <c r="A264" s="140"/>
    </row>
    <row r="265" ht="12.75" customHeight="1">
      <c r="A265" s="140"/>
    </row>
    <row r="266" ht="12.75" customHeight="1">
      <c r="A266" s="140"/>
    </row>
    <row r="267" ht="12.75" customHeight="1">
      <c r="A267" s="140"/>
    </row>
    <row r="268" ht="12.75" customHeight="1">
      <c r="A268" s="140"/>
    </row>
    <row r="269" ht="12.75" customHeight="1">
      <c r="A269" s="140"/>
    </row>
    <row r="270" ht="12.75" customHeight="1">
      <c r="A270" s="140"/>
    </row>
    <row r="271" ht="12.75" customHeight="1">
      <c r="A271" s="140"/>
    </row>
    <row r="272" ht="12.75" customHeight="1">
      <c r="A272" s="140"/>
    </row>
    <row r="273" ht="12.75" customHeight="1">
      <c r="A273" s="140"/>
    </row>
    <row r="274" ht="12.75" customHeight="1">
      <c r="A274" s="140"/>
    </row>
    <row r="275" ht="12.75" customHeight="1">
      <c r="A275" s="140"/>
    </row>
    <row r="276" ht="12.75" customHeight="1">
      <c r="A276" s="140"/>
    </row>
    <row r="277" ht="12.75" customHeight="1">
      <c r="A277" s="140"/>
    </row>
    <row r="278" ht="12.75" customHeight="1">
      <c r="A278" s="140"/>
    </row>
    <row r="279" ht="12.75" customHeight="1">
      <c r="A279" s="140"/>
    </row>
    <row r="280" ht="12.75" customHeight="1">
      <c r="A280" s="140"/>
    </row>
    <row r="281" ht="12.75" customHeight="1">
      <c r="A281" s="140"/>
    </row>
    <row r="282" ht="12.75" customHeight="1">
      <c r="A282" s="140"/>
    </row>
    <row r="283" ht="12.75" customHeight="1">
      <c r="A283" s="140"/>
    </row>
    <row r="284" ht="12.75" customHeight="1">
      <c r="A284" s="140"/>
    </row>
    <row r="285" ht="12.75" customHeight="1">
      <c r="A285" s="140"/>
    </row>
    <row r="286" ht="12.75" customHeight="1">
      <c r="A286" s="140"/>
    </row>
    <row r="287" ht="12.75" customHeight="1">
      <c r="A287" s="140"/>
    </row>
    <row r="288" ht="12.75" customHeight="1">
      <c r="A288" s="140"/>
    </row>
    <row r="289" ht="12.75" customHeight="1">
      <c r="A289" s="140"/>
    </row>
    <row r="290" ht="12.75" customHeight="1">
      <c r="A290" s="140"/>
    </row>
    <row r="291" ht="12.75" customHeight="1">
      <c r="A291" s="140"/>
    </row>
    <row r="292" ht="12.75" customHeight="1">
      <c r="A292" s="140"/>
    </row>
    <row r="293" ht="12.75" customHeight="1">
      <c r="A293" s="140"/>
    </row>
    <row r="294" ht="12.75" customHeight="1">
      <c r="A294" s="140"/>
    </row>
    <row r="295" ht="12.75" customHeight="1">
      <c r="A295" s="140"/>
    </row>
    <row r="296" ht="12.75" customHeight="1">
      <c r="A296" s="140"/>
    </row>
    <row r="297" ht="12.75" customHeight="1">
      <c r="A297" s="140"/>
    </row>
    <row r="298" ht="12.75" customHeight="1">
      <c r="A298" s="140"/>
    </row>
    <row r="299" ht="12.75" customHeight="1">
      <c r="A299" s="140"/>
    </row>
    <row r="300" ht="12.75" customHeight="1">
      <c r="A300" s="140"/>
    </row>
    <row r="301" ht="12.75" customHeight="1">
      <c r="A301" s="140"/>
    </row>
    <row r="302" ht="12.75" customHeight="1">
      <c r="A302" s="140"/>
    </row>
    <row r="303" ht="12.75" customHeight="1">
      <c r="A303" s="140"/>
    </row>
    <row r="304" ht="12.75" customHeight="1">
      <c r="A304" s="140"/>
    </row>
    <row r="305" ht="12.75" customHeight="1">
      <c r="A305" s="140"/>
    </row>
    <row r="306" ht="12.75" customHeight="1">
      <c r="A306" s="140"/>
    </row>
    <row r="307" ht="12.75" customHeight="1">
      <c r="A307" s="140"/>
    </row>
    <row r="308" ht="12.75" customHeight="1">
      <c r="A308" s="140"/>
    </row>
    <row r="309" ht="12.75" customHeight="1">
      <c r="A309" s="140"/>
    </row>
    <row r="310" ht="12.75" customHeight="1">
      <c r="A310" s="140"/>
    </row>
    <row r="311" ht="12.75" customHeight="1">
      <c r="A311" s="140"/>
    </row>
    <row r="312" ht="12.75" customHeight="1">
      <c r="A312" s="140"/>
    </row>
    <row r="313" ht="12.75" customHeight="1">
      <c r="A313" s="140"/>
    </row>
    <row r="314" ht="12.75" customHeight="1">
      <c r="A314" s="140"/>
    </row>
    <row r="315" ht="12.75" customHeight="1">
      <c r="A315" s="140"/>
    </row>
    <row r="316" ht="12.75" customHeight="1">
      <c r="A316" s="140"/>
    </row>
    <row r="317" ht="12.75" customHeight="1">
      <c r="A317" s="140"/>
    </row>
    <row r="318" ht="12.75" customHeight="1">
      <c r="A318" s="140"/>
    </row>
    <row r="319" ht="12.75" customHeight="1">
      <c r="A319" s="140"/>
    </row>
    <row r="320" ht="12.75" customHeight="1">
      <c r="A320" s="140"/>
    </row>
    <row r="321" ht="12.75" customHeight="1">
      <c r="A321" s="140"/>
    </row>
    <row r="322" ht="12.75" customHeight="1">
      <c r="A322" s="140"/>
    </row>
    <row r="323" ht="12.75" customHeight="1">
      <c r="A323" s="140"/>
    </row>
    <row r="324" ht="12.75" customHeight="1">
      <c r="A324" s="140"/>
    </row>
    <row r="325" ht="12.75" customHeight="1">
      <c r="A325" s="140"/>
    </row>
    <row r="326" ht="12.75" customHeight="1">
      <c r="A326" s="140"/>
    </row>
    <row r="327" ht="12.75" customHeight="1">
      <c r="A327" s="140"/>
    </row>
    <row r="328" ht="12.75" customHeight="1">
      <c r="A328" s="140"/>
    </row>
    <row r="329" ht="12.75" customHeight="1">
      <c r="A329" s="140"/>
    </row>
    <row r="330" ht="12.75" customHeight="1">
      <c r="A330" s="140"/>
    </row>
    <row r="331" ht="12.75" customHeight="1">
      <c r="A331" s="140"/>
    </row>
    <row r="332" ht="12.75" customHeight="1">
      <c r="A332" s="140"/>
    </row>
    <row r="333" ht="12.75" customHeight="1">
      <c r="A333" s="140"/>
    </row>
    <row r="334" ht="12.75" customHeight="1">
      <c r="A334" s="140"/>
    </row>
    <row r="335" ht="12.75" customHeight="1">
      <c r="A335" s="140"/>
    </row>
    <row r="336" ht="12.75" customHeight="1">
      <c r="A336" s="140"/>
    </row>
    <row r="337" ht="12.75" customHeight="1">
      <c r="A337" s="140"/>
    </row>
    <row r="338" ht="12.75" customHeight="1">
      <c r="A338" s="140"/>
    </row>
    <row r="339" ht="12.75" customHeight="1">
      <c r="A339" s="140"/>
    </row>
    <row r="340" ht="12.75" customHeight="1">
      <c r="A340" s="140"/>
    </row>
    <row r="341" ht="12.75" customHeight="1">
      <c r="A341" s="140"/>
    </row>
    <row r="342" ht="12.75" customHeight="1">
      <c r="A342" s="140"/>
    </row>
    <row r="343" ht="12.75" customHeight="1">
      <c r="A343" s="140"/>
    </row>
    <row r="344" ht="12.75" customHeight="1">
      <c r="A344" s="140"/>
    </row>
    <row r="345" ht="12.75" customHeight="1">
      <c r="A345" s="140"/>
    </row>
    <row r="346" ht="12.75" customHeight="1">
      <c r="A346" s="140"/>
    </row>
    <row r="347" ht="12.75" customHeight="1">
      <c r="A347" s="140"/>
    </row>
    <row r="348" ht="12.75" customHeight="1">
      <c r="A348" s="140"/>
    </row>
    <row r="349" ht="12.75" customHeight="1">
      <c r="A349" s="140"/>
    </row>
    <row r="350" ht="12.75" customHeight="1">
      <c r="A350" s="140"/>
    </row>
    <row r="351" ht="12.75" customHeight="1">
      <c r="A351" s="140"/>
    </row>
    <row r="352" ht="12.75" customHeight="1">
      <c r="A352" s="140"/>
    </row>
    <row r="353" ht="12.75" customHeight="1">
      <c r="A353" s="140"/>
    </row>
    <row r="354" ht="12.75" customHeight="1">
      <c r="A354" s="140"/>
    </row>
    <row r="355" ht="12.75" customHeight="1">
      <c r="A355" s="140"/>
    </row>
    <row r="356" ht="12.75" customHeight="1">
      <c r="A356" s="140"/>
    </row>
    <row r="357" ht="12.75" customHeight="1">
      <c r="A357" s="140"/>
    </row>
    <row r="358" ht="12.75" customHeight="1">
      <c r="A358" s="140"/>
    </row>
    <row r="359" ht="12.75" customHeight="1">
      <c r="A359" s="140"/>
    </row>
    <row r="360" ht="12.75" customHeight="1">
      <c r="A360" s="140"/>
    </row>
    <row r="361" ht="12.75" customHeight="1">
      <c r="A361" s="140"/>
    </row>
    <row r="362" ht="12.75" customHeight="1">
      <c r="A362" s="140"/>
    </row>
    <row r="363" ht="12.75" customHeight="1">
      <c r="A363" s="140"/>
    </row>
    <row r="364" ht="12.75" customHeight="1">
      <c r="A364" s="140"/>
    </row>
    <row r="365" ht="12.75" customHeight="1">
      <c r="A365" s="140"/>
    </row>
    <row r="366" ht="12.75" customHeight="1">
      <c r="A366" s="140"/>
    </row>
    <row r="367" ht="12.75" customHeight="1">
      <c r="A367" s="140"/>
    </row>
    <row r="368" ht="12.75" customHeight="1">
      <c r="A368" s="140"/>
    </row>
    <row r="369" ht="12.75" customHeight="1">
      <c r="A369" s="140"/>
    </row>
    <row r="370" ht="12.75" customHeight="1">
      <c r="A370" s="140"/>
    </row>
    <row r="371" ht="12.75" customHeight="1">
      <c r="A371" s="140"/>
    </row>
    <row r="372" ht="12.75" customHeight="1">
      <c r="A372" s="140"/>
    </row>
    <row r="373" ht="12.75" customHeight="1">
      <c r="A373" s="140"/>
    </row>
    <row r="374" ht="12.75" customHeight="1">
      <c r="A374" s="140"/>
    </row>
    <row r="375" ht="12.75" customHeight="1">
      <c r="A375" s="140"/>
    </row>
    <row r="376" ht="12.75" customHeight="1">
      <c r="A376" s="140"/>
    </row>
    <row r="377" ht="12.75" customHeight="1">
      <c r="A377" s="140"/>
    </row>
    <row r="378" ht="12.75" customHeight="1">
      <c r="A378" s="140"/>
    </row>
    <row r="379" ht="12.75" customHeight="1">
      <c r="A379" s="140"/>
    </row>
    <row r="380" ht="12.75" customHeight="1">
      <c r="A380" s="140"/>
    </row>
    <row r="381" ht="12.75" customHeight="1">
      <c r="A381" s="140"/>
    </row>
    <row r="382" ht="12.75" customHeight="1">
      <c r="A382" s="140"/>
    </row>
    <row r="383" ht="12.75" customHeight="1">
      <c r="A383" s="140"/>
    </row>
    <row r="384" ht="12.75" customHeight="1">
      <c r="A384" s="140"/>
    </row>
    <row r="385" ht="12.75" customHeight="1">
      <c r="A385" s="140"/>
    </row>
    <row r="386" ht="12.75" customHeight="1">
      <c r="A386" s="140"/>
    </row>
    <row r="387" ht="12.75" customHeight="1">
      <c r="A387" s="140"/>
    </row>
    <row r="388" ht="12.75" customHeight="1">
      <c r="A388" s="140"/>
    </row>
    <row r="389" ht="12.75" customHeight="1">
      <c r="A389" s="140"/>
    </row>
    <row r="390" ht="12.75" customHeight="1">
      <c r="A390" s="140"/>
    </row>
    <row r="391" ht="12.75" customHeight="1">
      <c r="A391" s="140"/>
    </row>
    <row r="392" ht="12.75" customHeight="1">
      <c r="A392" s="140"/>
    </row>
    <row r="393" ht="12.75" customHeight="1">
      <c r="A393" s="140"/>
    </row>
    <row r="394" ht="12.75" customHeight="1">
      <c r="A394" s="140"/>
    </row>
    <row r="395" ht="12.75" customHeight="1">
      <c r="A395" s="140"/>
    </row>
    <row r="396" ht="12.75" customHeight="1">
      <c r="A396" s="140"/>
    </row>
    <row r="397" ht="12.75" customHeight="1">
      <c r="A397" s="140"/>
    </row>
    <row r="398" ht="12.75" customHeight="1">
      <c r="A398" s="140"/>
    </row>
    <row r="399" ht="12.75" customHeight="1">
      <c r="A399" s="140"/>
    </row>
    <row r="400" ht="12.75" customHeight="1">
      <c r="A400" s="140"/>
    </row>
    <row r="401" ht="12.75" customHeight="1">
      <c r="A401" s="140"/>
    </row>
    <row r="402" ht="12.75" customHeight="1">
      <c r="A402" s="140"/>
    </row>
    <row r="403" ht="12.75" customHeight="1">
      <c r="A403" s="140"/>
    </row>
    <row r="404" ht="12.75" customHeight="1">
      <c r="A404" s="140"/>
    </row>
    <row r="405" ht="12.75" customHeight="1">
      <c r="A405" s="140"/>
    </row>
    <row r="406" ht="12.75" customHeight="1">
      <c r="A406" s="140"/>
    </row>
    <row r="407" ht="12.75" customHeight="1">
      <c r="A407" s="140"/>
    </row>
    <row r="408" ht="12.75" customHeight="1">
      <c r="A408" s="140"/>
    </row>
    <row r="409" ht="12.75" customHeight="1">
      <c r="A409" s="140"/>
    </row>
    <row r="410" ht="12.75" customHeight="1">
      <c r="A410" s="140"/>
    </row>
    <row r="411" ht="12.75" customHeight="1">
      <c r="A411" s="140"/>
    </row>
    <row r="412" ht="12.75" customHeight="1">
      <c r="A412" s="140"/>
    </row>
    <row r="413" ht="12.75" customHeight="1">
      <c r="A413" s="140"/>
    </row>
    <row r="414" ht="12.75" customHeight="1">
      <c r="A414" s="140"/>
    </row>
    <row r="415" ht="12.75" customHeight="1">
      <c r="A415" s="140"/>
    </row>
    <row r="416" ht="12.75" customHeight="1">
      <c r="A416" s="140"/>
    </row>
    <row r="417" ht="12.75" customHeight="1">
      <c r="A417" s="140"/>
    </row>
    <row r="418" ht="12.75" customHeight="1">
      <c r="A418" s="140"/>
    </row>
    <row r="419" ht="12.75" customHeight="1">
      <c r="A419" s="140"/>
    </row>
    <row r="420" ht="12.75" customHeight="1">
      <c r="A420" s="140"/>
    </row>
    <row r="421" ht="12.75" customHeight="1">
      <c r="A421" s="140"/>
    </row>
    <row r="422" ht="12.75" customHeight="1">
      <c r="A422" s="140"/>
    </row>
    <row r="423" ht="12.75" customHeight="1">
      <c r="A423" s="140"/>
    </row>
    <row r="424" ht="12.75" customHeight="1">
      <c r="A424" s="140"/>
    </row>
    <row r="425" ht="12.75" customHeight="1">
      <c r="A425" s="140"/>
    </row>
    <row r="426" ht="12.75" customHeight="1">
      <c r="A426" s="140"/>
    </row>
    <row r="427" ht="12.75" customHeight="1">
      <c r="A427" s="140"/>
    </row>
    <row r="428" ht="12.75" customHeight="1">
      <c r="A428" s="140"/>
    </row>
    <row r="429" ht="12.75" customHeight="1">
      <c r="A429" s="140"/>
    </row>
    <row r="430" ht="12.75" customHeight="1">
      <c r="A430" s="140"/>
    </row>
    <row r="431" ht="12.75" customHeight="1">
      <c r="A431" s="140"/>
    </row>
    <row r="432" ht="12.75" customHeight="1">
      <c r="A432" s="140"/>
    </row>
    <row r="433" ht="12.75" customHeight="1">
      <c r="A433" s="140"/>
    </row>
    <row r="434" ht="12.75" customHeight="1">
      <c r="A434" s="140"/>
    </row>
    <row r="435" ht="12.75" customHeight="1">
      <c r="A435" s="140"/>
    </row>
    <row r="436" ht="12.75" customHeight="1">
      <c r="A436" s="140"/>
    </row>
    <row r="437" ht="12.75" customHeight="1">
      <c r="A437" s="140"/>
    </row>
    <row r="438" ht="12.75" customHeight="1">
      <c r="A438" s="140"/>
    </row>
    <row r="439" ht="12.75" customHeight="1">
      <c r="A439" s="140"/>
    </row>
    <row r="440" ht="12.75" customHeight="1">
      <c r="A440" s="140"/>
    </row>
    <row r="441" ht="12.75" customHeight="1">
      <c r="A441" s="140"/>
    </row>
    <row r="442" ht="12.75" customHeight="1">
      <c r="A442" s="140"/>
    </row>
    <row r="443" ht="12.75" customHeight="1">
      <c r="A443" s="140"/>
    </row>
    <row r="444" ht="12.75" customHeight="1">
      <c r="A444" s="140"/>
    </row>
    <row r="445" ht="12.75" customHeight="1">
      <c r="A445" s="140"/>
    </row>
    <row r="446" ht="12.75" customHeight="1">
      <c r="A446" s="140"/>
    </row>
    <row r="447" ht="12.75" customHeight="1">
      <c r="A447" s="140"/>
    </row>
    <row r="448" ht="12.75" customHeight="1">
      <c r="A448" s="140"/>
    </row>
    <row r="449" ht="12.75" customHeight="1">
      <c r="A449" s="140"/>
    </row>
    <row r="450" ht="12.75" customHeight="1">
      <c r="A450" s="140"/>
    </row>
    <row r="451" ht="12.75" customHeight="1">
      <c r="A451" s="140"/>
    </row>
    <row r="452" ht="12.75" customHeight="1">
      <c r="A452" s="140"/>
    </row>
    <row r="453" ht="12.75" customHeight="1">
      <c r="A453" s="140"/>
    </row>
    <row r="454" ht="12.75" customHeight="1">
      <c r="A454" s="140"/>
    </row>
    <row r="455" ht="12.75" customHeight="1">
      <c r="A455" s="140"/>
    </row>
    <row r="456" ht="12.75" customHeight="1">
      <c r="A456" s="140"/>
    </row>
    <row r="457" ht="12.75" customHeight="1">
      <c r="A457" s="140"/>
    </row>
    <row r="458" ht="12.75" customHeight="1">
      <c r="A458" s="140"/>
    </row>
    <row r="459" ht="12.75" customHeight="1">
      <c r="A459" s="140"/>
    </row>
    <row r="460" ht="12.75" customHeight="1">
      <c r="A460" s="140"/>
    </row>
    <row r="461" ht="12.75" customHeight="1">
      <c r="A461" s="140"/>
    </row>
    <row r="462" ht="12.75" customHeight="1">
      <c r="A462" s="140"/>
    </row>
    <row r="463" ht="12.75" customHeight="1">
      <c r="A463" s="140"/>
    </row>
    <row r="464" ht="12.75" customHeight="1">
      <c r="A464" s="140"/>
    </row>
    <row r="465" ht="12.75" customHeight="1">
      <c r="A465" s="140"/>
    </row>
    <row r="466" ht="12.75" customHeight="1">
      <c r="A466" s="140"/>
    </row>
    <row r="467" ht="12.75" customHeight="1">
      <c r="A467" s="140"/>
    </row>
    <row r="468" ht="12.75" customHeight="1">
      <c r="A468" s="140"/>
    </row>
    <row r="469" ht="12.75" customHeight="1">
      <c r="A469" s="140"/>
    </row>
    <row r="470" ht="12.75" customHeight="1">
      <c r="A470" s="140"/>
    </row>
    <row r="471" ht="12.75" customHeight="1">
      <c r="A471" s="140"/>
    </row>
    <row r="472" ht="12.75" customHeight="1">
      <c r="A472" s="140"/>
    </row>
    <row r="473" ht="12.75" customHeight="1">
      <c r="A473" s="140"/>
    </row>
    <row r="474" ht="12.75" customHeight="1">
      <c r="A474" s="140"/>
    </row>
    <row r="475" ht="12.75" customHeight="1">
      <c r="A475" s="140"/>
    </row>
    <row r="476" ht="12.75" customHeight="1">
      <c r="A476" s="140"/>
    </row>
    <row r="477" ht="12.75" customHeight="1">
      <c r="A477" s="140"/>
    </row>
    <row r="478" ht="12.75" customHeight="1">
      <c r="A478" s="140"/>
    </row>
    <row r="479" ht="12.75" customHeight="1">
      <c r="A479" s="140"/>
    </row>
    <row r="480" ht="12.75" customHeight="1">
      <c r="A480" s="140"/>
    </row>
    <row r="481" ht="12.75" customHeight="1">
      <c r="A481" s="140"/>
    </row>
    <row r="482" ht="12.75" customHeight="1">
      <c r="A482" s="140"/>
    </row>
    <row r="483" ht="12.75" customHeight="1">
      <c r="A483" s="140"/>
    </row>
    <row r="484" ht="12.75" customHeight="1">
      <c r="A484" s="140"/>
    </row>
    <row r="485" ht="12.75" customHeight="1">
      <c r="A485" s="140"/>
    </row>
    <row r="486" ht="12.75" customHeight="1">
      <c r="A486" s="140"/>
    </row>
    <row r="487" ht="12.75" customHeight="1">
      <c r="A487" s="140"/>
    </row>
    <row r="488" ht="12.75" customHeight="1">
      <c r="A488" s="140"/>
    </row>
    <row r="489" ht="12.75" customHeight="1">
      <c r="A489" s="140"/>
    </row>
    <row r="490" ht="12.75" customHeight="1">
      <c r="A490" s="140"/>
    </row>
    <row r="491" ht="12.75" customHeight="1">
      <c r="A491" s="140"/>
    </row>
    <row r="492" ht="12.75" customHeight="1">
      <c r="A492" s="140"/>
    </row>
    <row r="493" ht="12.75" customHeight="1">
      <c r="A493" s="140"/>
    </row>
    <row r="494" ht="12.75" customHeight="1">
      <c r="A494" s="140"/>
    </row>
    <row r="495" ht="12.75" customHeight="1">
      <c r="A495" s="140"/>
    </row>
    <row r="496" ht="12.75" customHeight="1">
      <c r="A496" s="140"/>
    </row>
    <row r="497" ht="12.75" customHeight="1">
      <c r="A497" s="140"/>
    </row>
    <row r="498" ht="12.75" customHeight="1">
      <c r="A498" s="140"/>
    </row>
    <row r="499" ht="12.75" customHeight="1">
      <c r="A499" s="140"/>
    </row>
    <row r="500" ht="12.75" customHeight="1">
      <c r="A500" s="140"/>
    </row>
    <row r="501" ht="12.75" customHeight="1">
      <c r="A501" s="140"/>
    </row>
    <row r="502" ht="12.75" customHeight="1">
      <c r="A502" s="140"/>
    </row>
    <row r="503" ht="12.75" customHeight="1">
      <c r="A503" s="140"/>
    </row>
    <row r="504" ht="12.75" customHeight="1">
      <c r="A504" s="140"/>
    </row>
    <row r="505" ht="12.75" customHeight="1">
      <c r="A505" s="140"/>
    </row>
    <row r="506" ht="12.75" customHeight="1">
      <c r="A506" s="140"/>
    </row>
    <row r="507" ht="12.75" customHeight="1">
      <c r="A507" s="140"/>
    </row>
    <row r="508" ht="12.75" customHeight="1">
      <c r="A508" s="140"/>
    </row>
    <row r="509" ht="12.75" customHeight="1">
      <c r="A509" s="140"/>
    </row>
    <row r="510" ht="12.75" customHeight="1">
      <c r="A510" s="140"/>
    </row>
    <row r="511" ht="12.75" customHeight="1">
      <c r="A511" s="140"/>
    </row>
    <row r="512" ht="12.75" customHeight="1">
      <c r="A512" s="140"/>
    </row>
    <row r="513" ht="12.75" customHeight="1">
      <c r="A513" s="140"/>
    </row>
    <row r="514" ht="12.75" customHeight="1">
      <c r="A514" s="140"/>
    </row>
    <row r="515" ht="12.75" customHeight="1">
      <c r="A515" s="140"/>
    </row>
    <row r="516" ht="12.75" customHeight="1">
      <c r="A516" s="140"/>
    </row>
    <row r="517" ht="12.75" customHeight="1">
      <c r="A517" s="140"/>
    </row>
    <row r="518" ht="12.75" customHeight="1">
      <c r="A518" s="140"/>
    </row>
    <row r="519" ht="12.75" customHeight="1">
      <c r="A519" s="140"/>
    </row>
    <row r="520" ht="12.75" customHeight="1">
      <c r="A520" s="140"/>
    </row>
    <row r="521" ht="12.75" customHeight="1">
      <c r="A521" s="140"/>
    </row>
    <row r="522" ht="12.75" customHeight="1">
      <c r="A522" s="140"/>
    </row>
    <row r="523" ht="12.75" customHeight="1">
      <c r="A523" s="140"/>
    </row>
    <row r="524" ht="12.75" customHeight="1">
      <c r="A524" s="140"/>
    </row>
    <row r="525" ht="12.75" customHeight="1">
      <c r="A525" s="140"/>
    </row>
    <row r="526" ht="12.75" customHeight="1">
      <c r="A526" s="140"/>
    </row>
    <row r="527" ht="12.75" customHeight="1">
      <c r="A527" s="140"/>
    </row>
    <row r="528" ht="12.75" customHeight="1">
      <c r="A528" s="140"/>
    </row>
    <row r="529" ht="12.75" customHeight="1">
      <c r="A529" s="140"/>
    </row>
    <row r="530" ht="12.75" customHeight="1">
      <c r="A530" s="140"/>
    </row>
    <row r="531" ht="12.75" customHeight="1">
      <c r="A531" s="140"/>
    </row>
    <row r="532" ht="12.75" customHeight="1">
      <c r="A532" s="140"/>
    </row>
    <row r="533" ht="12.75" customHeight="1">
      <c r="A533" s="140"/>
    </row>
    <row r="534" ht="12.75" customHeight="1">
      <c r="A534" s="140"/>
    </row>
    <row r="535" ht="12.75" customHeight="1">
      <c r="A535" s="140"/>
    </row>
    <row r="536" ht="12.75" customHeight="1">
      <c r="A536" s="140"/>
    </row>
    <row r="537" ht="12.75" customHeight="1">
      <c r="A537" s="140"/>
    </row>
    <row r="538" ht="12.75" customHeight="1">
      <c r="A538" s="140"/>
    </row>
    <row r="539" ht="12.75" customHeight="1">
      <c r="A539" s="140"/>
    </row>
    <row r="540" ht="12.75" customHeight="1">
      <c r="A540" s="140"/>
    </row>
    <row r="541" ht="12.75" customHeight="1">
      <c r="A541" s="140"/>
    </row>
    <row r="542" ht="12.75" customHeight="1">
      <c r="A542" s="140"/>
    </row>
    <row r="543" ht="12.75" customHeight="1">
      <c r="A543" s="140"/>
    </row>
    <row r="544" ht="12.75" customHeight="1">
      <c r="A544" s="140"/>
    </row>
    <row r="545" ht="12.75" customHeight="1">
      <c r="A545" s="140"/>
    </row>
    <row r="546" ht="12.75" customHeight="1">
      <c r="A546" s="140"/>
    </row>
    <row r="547" ht="12.75" customHeight="1">
      <c r="A547" s="140"/>
    </row>
    <row r="548" ht="12.75" customHeight="1">
      <c r="A548" s="140"/>
    </row>
    <row r="549" ht="12.75" customHeight="1">
      <c r="A549" s="140"/>
    </row>
    <row r="550" ht="12.75" customHeight="1">
      <c r="A550" s="140"/>
    </row>
    <row r="551" ht="12.75" customHeight="1">
      <c r="A551" s="140"/>
    </row>
    <row r="552" ht="12.75" customHeight="1">
      <c r="A552" s="140"/>
    </row>
    <row r="553" ht="12.75" customHeight="1">
      <c r="A553" s="140"/>
    </row>
    <row r="554" ht="12.75" customHeight="1">
      <c r="A554" s="140"/>
    </row>
    <row r="555" ht="12.75" customHeight="1">
      <c r="A555" s="140"/>
    </row>
    <row r="556" ht="12.75" customHeight="1">
      <c r="A556" s="140"/>
    </row>
    <row r="557" ht="12.75" customHeight="1">
      <c r="A557" s="140"/>
    </row>
    <row r="558" ht="12.75" customHeight="1">
      <c r="A558" s="140"/>
    </row>
    <row r="559" ht="12.75" customHeight="1">
      <c r="A559" s="140"/>
    </row>
    <row r="560" ht="12.75" customHeight="1">
      <c r="A560" s="140"/>
    </row>
    <row r="561" ht="12.75" customHeight="1">
      <c r="A561" s="140"/>
    </row>
    <row r="562" ht="12.75" customHeight="1">
      <c r="A562" s="140"/>
    </row>
    <row r="563" ht="12.75" customHeight="1">
      <c r="A563" s="140"/>
    </row>
    <row r="564" ht="12.75" customHeight="1">
      <c r="A564" s="140"/>
    </row>
    <row r="565" ht="12.75" customHeight="1">
      <c r="A565" s="140"/>
    </row>
    <row r="566" ht="12.75" customHeight="1">
      <c r="A566" s="140"/>
    </row>
    <row r="567" ht="12.75" customHeight="1">
      <c r="A567" s="140"/>
    </row>
    <row r="568" ht="12.75" customHeight="1">
      <c r="A568" s="140"/>
    </row>
    <row r="569" ht="12.75" customHeight="1">
      <c r="A569" s="140"/>
    </row>
    <row r="570" ht="12.75" customHeight="1">
      <c r="A570" s="140"/>
    </row>
    <row r="571" ht="12.75" customHeight="1">
      <c r="A571" s="140"/>
    </row>
    <row r="572" ht="12.75" customHeight="1">
      <c r="A572" s="140"/>
    </row>
    <row r="573" ht="12.75" customHeight="1">
      <c r="A573" s="140"/>
    </row>
    <row r="574" ht="12.75" customHeight="1">
      <c r="A574" s="140"/>
    </row>
    <row r="575" ht="12.75" customHeight="1">
      <c r="A575" s="140"/>
    </row>
    <row r="576" ht="12.75" customHeight="1">
      <c r="A576" s="140"/>
    </row>
    <row r="577" ht="12.75" customHeight="1">
      <c r="A577" s="140"/>
    </row>
    <row r="578" ht="12.75" customHeight="1">
      <c r="A578" s="140"/>
    </row>
    <row r="579" ht="12.75" customHeight="1">
      <c r="A579" s="140"/>
    </row>
    <row r="580" ht="12.75" customHeight="1">
      <c r="A580" s="140"/>
    </row>
    <row r="581" ht="12.75" customHeight="1">
      <c r="A581" s="140"/>
    </row>
    <row r="582" ht="12.75" customHeight="1">
      <c r="A582" s="140"/>
    </row>
    <row r="583" ht="12.75" customHeight="1">
      <c r="A583" s="140"/>
    </row>
    <row r="584" ht="12.75" customHeight="1">
      <c r="A584" s="140"/>
    </row>
    <row r="585" ht="12.75" customHeight="1">
      <c r="A585" s="140"/>
    </row>
    <row r="586" ht="12.75" customHeight="1">
      <c r="A586" s="140"/>
    </row>
    <row r="587" ht="12.75" customHeight="1">
      <c r="A587" s="140"/>
    </row>
    <row r="588" ht="12.75" customHeight="1">
      <c r="A588" s="140"/>
    </row>
    <row r="589" ht="12.75" customHeight="1">
      <c r="A589" s="140"/>
    </row>
    <row r="590" ht="12.75" customHeight="1">
      <c r="A590" s="140"/>
    </row>
    <row r="591" ht="12.75" customHeight="1">
      <c r="A591" s="140"/>
    </row>
    <row r="592" ht="12.75" customHeight="1">
      <c r="A592" s="140"/>
    </row>
    <row r="593" ht="12.75" customHeight="1">
      <c r="A593" s="140"/>
    </row>
    <row r="594" ht="12.75" customHeight="1">
      <c r="A594" s="140"/>
    </row>
    <row r="595" ht="12.75" customHeight="1">
      <c r="A595" s="140"/>
    </row>
    <row r="596" ht="12.75" customHeight="1">
      <c r="A596" s="140"/>
    </row>
    <row r="597" ht="12.75" customHeight="1">
      <c r="A597" s="140"/>
    </row>
    <row r="598" ht="12.75" customHeight="1">
      <c r="A598" s="140"/>
    </row>
    <row r="599" ht="12.75" customHeight="1">
      <c r="A599" s="140"/>
    </row>
    <row r="600" ht="12.75" customHeight="1">
      <c r="A600" s="140"/>
    </row>
    <row r="601" ht="12.75" customHeight="1">
      <c r="A601" s="140"/>
    </row>
    <row r="602" ht="12.75" customHeight="1">
      <c r="A602" s="140"/>
    </row>
    <row r="603" ht="12.75" customHeight="1">
      <c r="A603" s="140"/>
    </row>
    <row r="604" ht="12.75" customHeight="1">
      <c r="A604" s="140"/>
    </row>
    <row r="605" ht="12.75" customHeight="1">
      <c r="A605" s="140"/>
    </row>
    <row r="606" ht="12.75" customHeight="1">
      <c r="A606" s="140"/>
    </row>
    <row r="607" ht="12.75" customHeight="1">
      <c r="A607" s="140"/>
    </row>
    <row r="608" ht="12.75" customHeight="1">
      <c r="A608" s="140"/>
    </row>
    <row r="609" ht="12.75" customHeight="1">
      <c r="A609" s="140"/>
    </row>
    <row r="610" ht="12.75" customHeight="1">
      <c r="A610" s="140"/>
    </row>
    <row r="611" ht="12.75" customHeight="1">
      <c r="A611" s="140"/>
    </row>
    <row r="612" ht="12.75" customHeight="1">
      <c r="A612" s="140"/>
    </row>
    <row r="613" ht="12.75" customHeight="1">
      <c r="A613" s="140"/>
    </row>
    <row r="614" ht="12.75" customHeight="1">
      <c r="A614" s="140"/>
    </row>
    <row r="615" ht="12.75" customHeight="1">
      <c r="A615" s="140"/>
    </row>
    <row r="616" ht="12.75" customHeight="1">
      <c r="A616" s="140"/>
    </row>
    <row r="617" ht="12.75" customHeight="1">
      <c r="A617" s="140"/>
    </row>
    <row r="618" ht="12.75" customHeight="1">
      <c r="A618" s="140"/>
    </row>
    <row r="619" ht="12.75" customHeight="1">
      <c r="A619" s="140"/>
    </row>
    <row r="620" ht="12.75" customHeight="1">
      <c r="A620" s="140"/>
    </row>
    <row r="621" ht="12.75" customHeight="1">
      <c r="A621" s="140"/>
    </row>
    <row r="622" ht="12.75" customHeight="1">
      <c r="A622" s="140"/>
    </row>
    <row r="623" ht="12.75" customHeight="1">
      <c r="A623" s="140"/>
    </row>
    <row r="624" ht="12.75" customHeight="1">
      <c r="A624" s="140"/>
    </row>
    <row r="625" ht="12.75" customHeight="1">
      <c r="A625" s="140"/>
    </row>
    <row r="626" ht="12.75" customHeight="1">
      <c r="A626" s="140"/>
    </row>
    <row r="627" ht="12.75" customHeight="1">
      <c r="A627" s="140"/>
    </row>
    <row r="628" ht="12.75" customHeight="1">
      <c r="A628" s="140"/>
    </row>
    <row r="629" ht="12.75" customHeight="1">
      <c r="A629" s="140"/>
    </row>
    <row r="630" ht="12.75" customHeight="1">
      <c r="A630" s="140"/>
    </row>
    <row r="631" ht="12.75" customHeight="1">
      <c r="A631" s="140"/>
    </row>
    <row r="632" ht="12.75" customHeight="1">
      <c r="A632" s="140"/>
    </row>
    <row r="633" ht="12.75" customHeight="1">
      <c r="A633" s="140"/>
    </row>
    <row r="634" ht="12.75" customHeight="1">
      <c r="A634" s="140"/>
    </row>
    <row r="635" ht="12.75" customHeight="1">
      <c r="A635" s="140"/>
    </row>
    <row r="636" ht="12.75" customHeight="1">
      <c r="A636" s="140"/>
    </row>
    <row r="637" ht="12.75" customHeight="1">
      <c r="A637" s="140"/>
    </row>
    <row r="638" ht="12.75" customHeight="1">
      <c r="A638" s="140"/>
    </row>
    <row r="639" ht="12.75" customHeight="1">
      <c r="A639" s="140"/>
    </row>
    <row r="640" ht="12.75" customHeight="1">
      <c r="A640" s="140"/>
    </row>
    <row r="641" ht="12.75" customHeight="1">
      <c r="A641" s="140"/>
    </row>
    <row r="642" ht="12.75" customHeight="1">
      <c r="A642" s="140"/>
    </row>
    <row r="643" ht="12.75" customHeight="1">
      <c r="A643" s="140"/>
    </row>
    <row r="644" ht="12.75" customHeight="1">
      <c r="A644" s="140"/>
    </row>
    <row r="645" ht="12.75" customHeight="1">
      <c r="A645" s="140"/>
    </row>
    <row r="646" ht="12.75" customHeight="1">
      <c r="A646" s="140"/>
    </row>
    <row r="647" ht="12.75" customHeight="1">
      <c r="A647" s="140"/>
    </row>
    <row r="648" ht="12.75" customHeight="1">
      <c r="A648" s="140"/>
    </row>
    <row r="649" ht="12.75" customHeight="1">
      <c r="A649" s="140"/>
    </row>
    <row r="650" ht="12.75" customHeight="1">
      <c r="A650" s="140"/>
    </row>
    <row r="651" ht="12.75" customHeight="1">
      <c r="A651" s="140"/>
    </row>
    <row r="652" ht="12.75" customHeight="1">
      <c r="A652" s="140"/>
    </row>
    <row r="653" ht="12.75" customHeight="1">
      <c r="A653" s="140"/>
    </row>
    <row r="654" ht="12.75" customHeight="1">
      <c r="A654" s="140"/>
    </row>
    <row r="655" ht="12.75" customHeight="1">
      <c r="A655" s="140"/>
    </row>
    <row r="656" ht="12.75" customHeight="1">
      <c r="A656" s="140"/>
    </row>
    <row r="657" ht="12.75" customHeight="1">
      <c r="A657" s="140"/>
    </row>
    <row r="658" ht="12.75" customHeight="1">
      <c r="A658" s="140"/>
    </row>
    <row r="659" ht="12.75" customHeight="1">
      <c r="A659" s="140"/>
    </row>
    <row r="660" ht="12.75" customHeight="1">
      <c r="A660" s="140"/>
    </row>
    <row r="661" ht="12.75" customHeight="1">
      <c r="A661" s="140"/>
    </row>
    <row r="662" ht="12.75" customHeight="1">
      <c r="A662" s="140"/>
    </row>
    <row r="663" ht="12.75" customHeight="1">
      <c r="A663" s="140"/>
    </row>
    <row r="664" ht="12.75" customHeight="1">
      <c r="A664" s="140"/>
    </row>
    <row r="665" ht="12.75" customHeight="1">
      <c r="A665" s="140"/>
    </row>
    <row r="666" ht="12.75" customHeight="1">
      <c r="A666" s="140"/>
    </row>
    <row r="667" ht="12.75" customHeight="1">
      <c r="A667" s="140"/>
    </row>
    <row r="668" ht="12.75" customHeight="1">
      <c r="A668" s="140"/>
    </row>
    <row r="669" ht="12.75" customHeight="1">
      <c r="A669" s="140"/>
    </row>
    <row r="670" ht="12.75" customHeight="1">
      <c r="A670" s="140"/>
    </row>
    <row r="671" ht="12.75" customHeight="1">
      <c r="A671" s="140"/>
    </row>
    <row r="672" ht="12.75" customHeight="1">
      <c r="A672" s="140"/>
    </row>
    <row r="673" ht="12.75" customHeight="1">
      <c r="A673" s="140"/>
    </row>
    <row r="674" ht="12.75" customHeight="1">
      <c r="A674" s="140"/>
    </row>
    <row r="675" ht="12.75" customHeight="1">
      <c r="A675" s="140"/>
    </row>
    <row r="676" ht="12.75" customHeight="1">
      <c r="A676" s="140"/>
    </row>
    <row r="677" ht="12.75" customHeight="1">
      <c r="A677" s="140"/>
    </row>
    <row r="678" ht="12.75" customHeight="1">
      <c r="A678" s="140"/>
    </row>
    <row r="679" ht="12.75" customHeight="1">
      <c r="A679" s="140"/>
    </row>
    <row r="680" ht="12.75" customHeight="1">
      <c r="A680" s="140"/>
    </row>
    <row r="681" ht="12.75" customHeight="1">
      <c r="A681" s="140"/>
    </row>
    <row r="682" ht="12.75" customHeight="1">
      <c r="A682" s="140"/>
    </row>
    <row r="683" ht="12.75" customHeight="1">
      <c r="A683" s="140"/>
    </row>
    <row r="684" ht="12.75" customHeight="1">
      <c r="A684" s="140"/>
    </row>
    <row r="685" ht="12.75" customHeight="1">
      <c r="A685" s="140"/>
    </row>
    <row r="686" ht="12.75" customHeight="1">
      <c r="A686" s="140"/>
    </row>
    <row r="687" ht="12.75" customHeight="1">
      <c r="A687" s="140"/>
    </row>
    <row r="688" ht="12.75" customHeight="1">
      <c r="A688" s="140"/>
    </row>
    <row r="689" ht="12.75" customHeight="1">
      <c r="A689" s="140"/>
    </row>
    <row r="690" ht="12.75" customHeight="1">
      <c r="A690" s="140"/>
    </row>
    <row r="691" ht="12.75" customHeight="1">
      <c r="A691" s="140"/>
    </row>
    <row r="692" ht="12.75" customHeight="1">
      <c r="A692" s="140"/>
    </row>
    <row r="693" ht="12.75" customHeight="1">
      <c r="A693" s="140"/>
    </row>
    <row r="694" ht="12.75" customHeight="1">
      <c r="A694" s="140"/>
    </row>
    <row r="695" ht="12.75" customHeight="1">
      <c r="A695" s="140"/>
    </row>
    <row r="696" ht="12.75" customHeight="1">
      <c r="A696" s="140"/>
    </row>
    <row r="697" ht="12.75" customHeight="1">
      <c r="A697" s="140"/>
    </row>
    <row r="698" ht="12.75" customHeight="1">
      <c r="A698" s="140"/>
    </row>
    <row r="699" ht="12.75" customHeight="1">
      <c r="A699" s="140"/>
    </row>
    <row r="700" ht="12.75" customHeight="1">
      <c r="A700" s="140"/>
    </row>
    <row r="701" ht="12.75" customHeight="1">
      <c r="A701" s="140"/>
    </row>
    <row r="702" ht="12.75" customHeight="1">
      <c r="A702" s="140"/>
    </row>
    <row r="703" ht="12.75" customHeight="1">
      <c r="A703" s="140"/>
    </row>
    <row r="704" ht="12.75" customHeight="1">
      <c r="A704" s="140"/>
    </row>
    <row r="705" ht="12.75" customHeight="1">
      <c r="A705" s="140"/>
    </row>
    <row r="706" ht="12.75" customHeight="1">
      <c r="A706" s="140"/>
    </row>
    <row r="707" ht="12.75" customHeight="1">
      <c r="A707" s="140"/>
    </row>
    <row r="708" ht="12.75" customHeight="1">
      <c r="A708" s="140"/>
    </row>
    <row r="709" ht="12.75" customHeight="1">
      <c r="A709" s="140"/>
    </row>
    <row r="710" ht="12.75" customHeight="1">
      <c r="A710" s="140"/>
    </row>
    <row r="711" ht="12.75" customHeight="1">
      <c r="A711" s="140"/>
    </row>
    <row r="712" ht="12.75" customHeight="1">
      <c r="A712" s="140"/>
    </row>
    <row r="713" ht="12.75" customHeight="1">
      <c r="A713" s="140"/>
    </row>
    <row r="714" ht="12.75" customHeight="1">
      <c r="A714" s="140"/>
    </row>
    <row r="715" ht="12.75" customHeight="1">
      <c r="A715" s="140"/>
    </row>
    <row r="716" ht="12.75" customHeight="1">
      <c r="A716" s="140"/>
    </row>
    <row r="717" ht="12.75" customHeight="1">
      <c r="A717" s="140"/>
    </row>
    <row r="718" ht="12.75" customHeight="1">
      <c r="A718" s="140"/>
    </row>
    <row r="719" ht="12.75" customHeight="1">
      <c r="A719" s="140"/>
    </row>
    <row r="720" ht="12.75" customHeight="1">
      <c r="A720" s="140"/>
    </row>
    <row r="721" ht="12.75" customHeight="1">
      <c r="A721" s="140"/>
    </row>
    <row r="722" ht="12.75" customHeight="1">
      <c r="A722" s="140"/>
    </row>
    <row r="723" ht="12.75" customHeight="1">
      <c r="A723" s="140"/>
    </row>
    <row r="724" ht="12.75" customHeight="1">
      <c r="A724" s="140"/>
    </row>
    <row r="725" ht="12.75" customHeight="1">
      <c r="A725" s="140"/>
    </row>
    <row r="726" ht="12.75" customHeight="1">
      <c r="A726" s="140"/>
    </row>
    <row r="727" ht="12.75" customHeight="1">
      <c r="A727" s="140"/>
    </row>
    <row r="728" ht="12.75" customHeight="1">
      <c r="A728" s="140"/>
    </row>
    <row r="729" ht="12.75" customHeight="1">
      <c r="A729" s="140"/>
    </row>
    <row r="730" ht="12.75" customHeight="1">
      <c r="A730" s="140"/>
    </row>
    <row r="731" ht="12.75" customHeight="1">
      <c r="A731" s="140"/>
    </row>
    <row r="732" ht="12.75" customHeight="1">
      <c r="A732" s="140"/>
    </row>
    <row r="733" ht="12.75" customHeight="1">
      <c r="A733" s="140"/>
    </row>
    <row r="734" ht="12.75" customHeight="1">
      <c r="A734" s="140"/>
    </row>
    <row r="735" ht="12.75" customHeight="1">
      <c r="A735" s="140"/>
    </row>
    <row r="736" ht="12.75" customHeight="1">
      <c r="A736" s="140"/>
    </row>
    <row r="737" ht="12.75" customHeight="1">
      <c r="A737" s="140"/>
    </row>
    <row r="738" ht="12.75" customHeight="1">
      <c r="A738" s="140"/>
    </row>
    <row r="739" ht="12.75" customHeight="1">
      <c r="A739" s="140"/>
    </row>
    <row r="740" ht="12.75" customHeight="1">
      <c r="A740" s="140"/>
    </row>
    <row r="741" ht="12.75" customHeight="1">
      <c r="A741" s="140"/>
    </row>
    <row r="742" ht="12.75" customHeight="1">
      <c r="A742" s="140"/>
    </row>
    <row r="743" ht="12.75" customHeight="1">
      <c r="A743" s="140"/>
    </row>
    <row r="744" ht="12.75" customHeight="1">
      <c r="A744" s="140"/>
    </row>
    <row r="745" ht="12.75" customHeight="1">
      <c r="A745" s="140"/>
    </row>
    <row r="746" ht="12.75" customHeight="1">
      <c r="A746" s="140"/>
    </row>
    <row r="747" ht="12.75" customHeight="1">
      <c r="A747" s="140"/>
    </row>
    <row r="748" ht="12.75" customHeight="1">
      <c r="A748" s="140"/>
    </row>
    <row r="749" ht="12.75" customHeight="1">
      <c r="A749" s="140"/>
    </row>
    <row r="750" ht="12.75" customHeight="1">
      <c r="A750" s="140"/>
    </row>
    <row r="751" ht="12.75" customHeight="1">
      <c r="A751" s="140"/>
    </row>
    <row r="752" ht="12.75" customHeight="1">
      <c r="A752" s="140"/>
    </row>
    <row r="753" ht="12.75" customHeight="1">
      <c r="A753" s="140"/>
    </row>
    <row r="754" ht="12.75" customHeight="1">
      <c r="A754" s="140"/>
    </row>
    <row r="755" ht="12.75" customHeight="1">
      <c r="A755" s="140"/>
    </row>
    <row r="756" ht="12.75" customHeight="1">
      <c r="A756" s="140"/>
    </row>
    <row r="757" ht="12.75" customHeight="1">
      <c r="A757" s="140"/>
    </row>
    <row r="758" ht="12.75" customHeight="1">
      <c r="A758" s="140"/>
    </row>
    <row r="759" ht="12.75" customHeight="1">
      <c r="A759" s="140"/>
    </row>
    <row r="760" ht="12.75" customHeight="1">
      <c r="A760" s="140"/>
    </row>
    <row r="761" ht="12.75" customHeight="1">
      <c r="A761" s="140"/>
    </row>
    <row r="762" ht="12.75" customHeight="1">
      <c r="A762" s="140"/>
    </row>
    <row r="763" ht="12.75" customHeight="1">
      <c r="A763" s="140"/>
    </row>
    <row r="764" ht="12.75" customHeight="1">
      <c r="A764" s="140"/>
    </row>
    <row r="765" ht="12.75" customHeight="1">
      <c r="A765" s="140"/>
    </row>
    <row r="766" ht="12.75" customHeight="1">
      <c r="A766" s="140"/>
    </row>
    <row r="767" ht="12.75" customHeight="1">
      <c r="A767" s="140"/>
    </row>
    <row r="768" ht="12.75" customHeight="1">
      <c r="A768" s="140"/>
    </row>
    <row r="769" ht="12.75" customHeight="1">
      <c r="A769" s="140"/>
    </row>
    <row r="770" ht="12.75" customHeight="1">
      <c r="A770" s="140"/>
    </row>
    <row r="771" ht="12.75" customHeight="1">
      <c r="A771" s="140"/>
    </row>
    <row r="772" ht="12.75" customHeight="1">
      <c r="A772" s="140"/>
    </row>
    <row r="773" ht="12.75" customHeight="1">
      <c r="A773" s="140"/>
    </row>
    <row r="774" ht="12.75" customHeight="1">
      <c r="A774" s="140"/>
    </row>
    <row r="775" ht="12.75" customHeight="1">
      <c r="A775" s="140"/>
    </row>
    <row r="776" ht="12.75" customHeight="1">
      <c r="A776" s="140"/>
    </row>
    <row r="777" ht="12.75" customHeight="1">
      <c r="A777" s="140"/>
    </row>
    <row r="778" ht="12.75" customHeight="1">
      <c r="A778" s="140"/>
    </row>
    <row r="779" ht="12.75" customHeight="1">
      <c r="A779" s="140"/>
    </row>
    <row r="780" ht="12.75" customHeight="1">
      <c r="A780" s="140"/>
    </row>
    <row r="781" ht="12.75" customHeight="1">
      <c r="A781" s="140"/>
    </row>
    <row r="782" ht="12.75" customHeight="1">
      <c r="A782" s="140"/>
    </row>
    <row r="783" ht="12.75" customHeight="1">
      <c r="A783" s="140"/>
    </row>
    <row r="784" ht="12.75" customHeight="1">
      <c r="A784" s="140"/>
    </row>
    <row r="785" ht="12.75" customHeight="1">
      <c r="A785" s="140"/>
    </row>
    <row r="786" ht="12.75" customHeight="1">
      <c r="A786" s="140"/>
    </row>
    <row r="787" ht="12.75" customHeight="1">
      <c r="A787" s="140"/>
    </row>
    <row r="788" ht="12.75" customHeight="1">
      <c r="A788" s="140"/>
    </row>
    <row r="789" ht="12.75" customHeight="1">
      <c r="A789" s="140"/>
    </row>
    <row r="790" ht="12.75" customHeight="1">
      <c r="A790" s="140"/>
    </row>
    <row r="791" ht="12.75" customHeight="1">
      <c r="A791" s="140"/>
    </row>
    <row r="792" ht="12.75" customHeight="1">
      <c r="A792" s="140"/>
    </row>
    <row r="793" ht="12.75" customHeight="1">
      <c r="A793" s="140"/>
    </row>
    <row r="794" ht="12.75" customHeight="1">
      <c r="A794" s="140"/>
    </row>
    <row r="795" ht="12.75" customHeight="1">
      <c r="A795" s="140"/>
    </row>
    <row r="796" ht="12.75" customHeight="1">
      <c r="A796" s="140"/>
    </row>
    <row r="797" ht="12.75" customHeight="1">
      <c r="A797" s="140"/>
    </row>
    <row r="798" ht="12.75" customHeight="1">
      <c r="A798" s="140"/>
    </row>
    <row r="799" ht="12.75" customHeight="1">
      <c r="A799" s="140"/>
    </row>
    <row r="800" ht="12.75" customHeight="1">
      <c r="A800" s="140"/>
    </row>
    <row r="801" ht="12.75" customHeight="1">
      <c r="A801" s="140"/>
    </row>
    <row r="802" ht="12.75" customHeight="1">
      <c r="A802" s="140"/>
    </row>
    <row r="803" ht="12.75" customHeight="1">
      <c r="A803" s="140"/>
    </row>
    <row r="804" ht="12.75" customHeight="1">
      <c r="A804" s="140"/>
    </row>
    <row r="805" ht="12.75" customHeight="1">
      <c r="A805" s="140"/>
    </row>
    <row r="806" ht="12.75" customHeight="1">
      <c r="A806" s="140"/>
    </row>
    <row r="807" ht="12.75" customHeight="1">
      <c r="A807" s="140"/>
    </row>
    <row r="808" ht="12.75" customHeight="1">
      <c r="A808" s="140"/>
    </row>
    <row r="809" ht="12.75" customHeight="1">
      <c r="A809" s="140"/>
    </row>
    <row r="810" ht="12.75" customHeight="1">
      <c r="A810" s="140"/>
    </row>
    <row r="811" ht="12.75" customHeight="1">
      <c r="A811" s="140"/>
    </row>
    <row r="812" ht="12.75" customHeight="1">
      <c r="A812" s="140"/>
    </row>
    <row r="813" ht="12.75" customHeight="1">
      <c r="A813" s="140"/>
    </row>
    <row r="814" ht="12.75" customHeight="1">
      <c r="A814" s="140"/>
    </row>
    <row r="815" ht="12.75" customHeight="1">
      <c r="A815" s="140"/>
    </row>
    <row r="816" ht="12.75" customHeight="1">
      <c r="A816" s="140"/>
    </row>
    <row r="817" ht="12.75" customHeight="1">
      <c r="A817" s="140"/>
    </row>
    <row r="818" ht="12.75" customHeight="1">
      <c r="A818" s="140"/>
    </row>
    <row r="819" ht="12.75" customHeight="1">
      <c r="A819" s="140"/>
    </row>
    <row r="820" ht="12.75" customHeight="1">
      <c r="A820" s="140"/>
    </row>
    <row r="821" ht="12.75" customHeight="1">
      <c r="A821" s="140"/>
    </row>
    <row r="822" ht="12.75" customHeight="1">
      <c r="A822" s="140"/>
    </row>
    <row r="823" ht="12.75" customHeight="1">
      <c r="A823" s="140"/>
    </row>
    <row r="824" ht="12.75" customHeight="1">
      <c r="A824" s="140"/>
    </row>
    <row r="825" ht="12.75" customHeight="1">
      <c r="A825" s="140"/>
    </row>
    <row r="826" ht="12.75" customHeight="1">
      <c r="A826" s="140"/>
    </row>
    <row r="827" ht="12.75" customHeight="1">
      <c r="A827" s="140"/>
    </row>
    <row r="828" ht="12.75" customHeight="1">
      <c r="A828" s="140"/>
    </row>
    <row r="829" ht="12.75" customHeight="1">
      <c r="A829" s="140"/>
    </row>
    <row r="830" ht="12.75" customHeight="1">
      <c r="A830" s="140"/>
    </row>
    <row r="831" ht="12.75" customHeight="1">
      <c r="A831" s="140"/>
    </row>
    <row r="832" ht="12.75" customHeight="1">
      <c r="A832" s="140"/>
    </row>
    <row r="833" ht="12.75" customHeight="1">
      <c r="A833" s="140"/>
    </row>
    <row r="834" ht="12.75" customHeight="1">
      <c r="A834" s="140"/>
    </row>
    <row r="835" ht="12.75" customHeight="1">
      <c r="A835" s="140"/>
    </row>
    <row r="836" ht="12.75" customHeight="1">
      <c r="A836" s="140"/>
    </row>
    <row r="837" ht="12.75" customHeight="1">
      <c r="A837" s="140"/>
    </row>
    <row r="838" ht="12.75" customHeight="1">
      <c r="A838" s="140"/>
    </row>
    <row r="839" ht="12.75" customHeight="1">
      <c r="A839" s="140"/>
    </row>
    <row r="840" ht="12.75" customHeight="1">
      <c r="A840" s="140"/>
    </row>
    <row r="841" ht="12.75" customHeight="1">
      <c r="A841" s="140"/>
    </row>
    <row r="842" ht="12.75" customHeight="1">
      <c r="A842" s="140"/>
    </row>
    <row r="843" ht="12.75" customHeight="1">
      <c r="A843" s="140"/>
    </row>
    <row r="844" ht="12.75" customHeight="1">
      <c r="A844" s="140"/>
    </row>
    <row r="845" ht="12.75" customHeight="1">
      <c r="A845" s="140"/>
    </row>
    <row r="846" ht="12.75" customHeight="1">
      <c r="A846" s="140"/>
    </row>
    <row r="847" ht="12.75" customHeight="1">
      <c r="A847" s="140"/>
    </row>
    <row r="848" ht="12.75" customHeight="1">
      <c r="A848" s="140"/>
    </row>
    <row r="849" ht="12.75" customHeight="1">
      <c r="A849" s="140"/>
    </row>
    <row r="850" ht="12.75" customHeight="1">
      <c r="A850" s="140"/>
    </row>
    <row r="851" ht="12.75" customHeight="1">
      <c r="A851" s="140"/>
    </row>
    <row r="852" ht="12.75" customHeight="1">
      <c r="A852" s="140"/>
    </row>
    <row r="853" ht="12.75" customHeight="1">
      <c r="A853" s="140"/>
    </row>
    <row r="854" ht="12.75" customHeight="1">
      <c r="A854" s="140"/>
    </row>
    <row r="855" ht="12.75" customHeight="1">
      <c r="A855" s="140"/>
    </row>
    <row r="856" ht="12.75" customHeight="1">
      <c r="A856" s="140"/>
    </row>
    <row r="857" ht="12.75" customHeight="1">
      <c r="A857" s="140"/>
    </row>
    <row r="858" ht="12.75" customHeight="1">
      <c r="A858" s="140"/>
    </row>
    <row r="859" ht="12.75" customHeight="1">
      <c r="A859" s="140"/>
    </row>
    <row r="860" ht="12.75" customHeight="1">
      <c r="A860" s="140"/>
    </row>
    <row r="861" ht="12.75" customHeight="1">
      <c r="A861" s="140"/>
    </row>
    <row r="862" ht="12.75" customHeight="1">
      <c r="A862" s="140"/>
    </row>
    <row r="863" ht="12.75" customHeight="1">
      <c r="A863" s="140"/>
    </row>
    <row r="864" ht="12.75" customHeight="1">
      <c r="A864" s="140"/>
    </row>
    <row r="865" ht="12.75" customHeight="1">
      <c r="A865" s="140"/>
    </row>
    <row r="866" ht="12.75" customHeight="1">
      <c r="A866" s="140"/>
    </row>
    <row r="867" ht="12.75" customHeight="1">
      <c r="A867" s="140"/>
    </row>
    <row r="868" ht="12.75" customHeight="1">
      <c r="A868" s="140"/>
    </row>
    <row r="869" ht="12.75" customHeight="1">
      <c r="A869" s="140"/>
    </row>
    <row r="870" ht="12.75" customHeight="1">
      <c r="A870" s="140"/>
    </row>
    <row r="871" ht="12.75" customHeight="1">
      <c r="A871" s="140"/>
    </row>
    <row r="872" ht="12.75" customHeight="1">
      <c r="A872" s="140"/>
    </row>
    <row r="873" ht="12.75" customHeight="1">
      <c r="A873" s="140"/>
    </row>
    <row r="874" ht="12.75" customHeight="1">
      <c r="A874" s="140"/>
    </row>
    <row r="875" ht="12.75" customHeight="1">
      <c r="A875" s="140"/>
    </row>
    <row r="876" ht="12.75" customHeight="1">
      <c r="A876" s="140"/>
    </row>
    <row r="877" ht="12.75" customHeight="1">
      <c r="A877" s="140"/>
    </row>
    <row r="878" ht="12.75" customHeight="1">
      <c r="A878" s="140"/>
    </row>
    <row r="879" ht="12.75" customHeight="1">
      <c r="A879" s="140"/>
    </row>
    <row r="880" ht="12.75" customHeight="1">
      <c r="A880" s="140"/>
    </row>
    <row r="881" ht="12.75" customHeight="1">
      <c r="A881" s="140"/>
    </row>
    <row r="882" ht="12.75" customHeight="1">
      <c r="A882" s="140"/>
    </row>
    <row r="883" ht="12.75" customHeight="1">
      <c r="A883" s="140"/>
    </row>
    <row r="884" ht="12.75" customHeight="1">
      <c r="A884" s="140"/>
    </row>
    <row r="885" ht="12.75" customHeight="1">
      <c r="A885" s="140"/>
    </row>
    <row r="886" ht="12.75" customHeight="1">
      <c r="A886" s="140"/>
    </row>
    <row r="887" ht="12.75" customHeight="1">
      <c r="A887" s="140"/>
    </row>
    <row r="888" ht="12.75" customHeight="1">
      <c r="A888" s="140"/>
    </row>
    <row r="889" ht="12.75" customHeight="1">
      <c r="A889" s="140"/>
    </row>
    <row r="890" ht="12.75" customHeight="1">
      <c r="A890" s="140"/>
    </row>
    <row r="891" ht="12.75" customHeight="1">
      <c r="A891" s="140"/>
    </row>
    <row r="892" ht="12.75" customHeight="1">
      <c r="A892" s="140"/>
    </row>
    <row r="893" ht="12.75" customHeight="1">
      <c r="A893" s="140"/>
    </row>
    <row r="894" ht="12.75" customHeight="1">
      <c r="A894" s="140"/>
    </row>
    <row r="895" ht="12.75" customHeight="1">
      <c r="A895" s="140"/>
    </row>
    <row r="896" ht="12.75" customHeight="1">
      <c r="A896" s="140"/>
    </row>
    <row r="897" ht="12.75" customHeight="1">
      <c r="A897" s="140"/>
    </row>
    <row r="898" ht="12.75" customHeight="1">
      <c r="A898" s="140"/>
    </row>
    <row r="899" ht="12.75" customHeight="1">
      <c r="A899" s="140"/>
    </row>
    <row r="900" ht="12.75" customHeight="1">
      <c r="A900" s="140"/>
    </row>
    <row r="901" ht="12.75" customHeight="1">
      <c r="A901" s="140"/>
    </row>
    <row r="902" ht="12.75" customHeight="1">
      <c r="A902" s="140"/>
    </row>
    <row r="903" ht="12.75" customHeight="1">
      <c r="A903" s="140"/>
    </row>
    <row r="904" ht="12.75" customHeight="1">
      <c r="A904" s="140"/>
    </row>
    <row r="905" ht="12.75" customHeight="1">
      <c r="A905" s="140"/>
    </row>
    <row r="906" ht="12.75" customHeight="1">
      <c r="A906" s="140"/>
    </row>
    <row r="907" ht="12.75" customHeight="1">
      <c r="A907" s="140"/>
    </row>
    <row r="908" ht="12.75" customHeight="1">
      <c r="A908" s="140"/>
    </row>
    <row r="909" ht="12.75" customHeight="1">
      <c r="A909" s="140"/>
    </row>
    <row r="910" ht="12.75" customHeight="1">
      <c r="A910" s="140"/>
    </row>
    <row r="911" ht="12.75" customHeight="1">
      <c r="A911" s="140"/>
    </row>
    <row r="912" ht="12.75" customHeight="1">
      <c r="A912" s="140"/>
    </row>
    <row r="913" ht="12.75" customHeight="1">
      <c r="A913" s="140"/>
    </row>
    <row r="914" ht="12.75" customHeight="1">
      <c r="A914" s="140"/>
    </row>
    <row r="915" ht="12.75" customHeight="1">
      <c r="A915" s="140"/>
    </row>
    <row r="916" ht="12.75" customHeight="1">
      <c r="A916" s="140"/>
    </row>
    <row r="917" ht="12.75" customHeight="1">
      <c r="A917" s="140"/>
    </row>
    <row r="918" ht="12.75" customHeight="1">
      <c r="A918" s="140"/>
    </row>
    <row r="919" ht="12.75" customHeight="1">
      <c r="A919" s="140"/>
    </row>
    <row r="920" ht="12.75" customHeight="1">
      <c r="A920" s="140"/>
    </row>
    <row r="921" ht="12.75" customHeight="1">
      <c r="A921" s="140"/>
    </row>
    <row r="922" ht="12.75" customHeight="1">
      <c r="A922" s="140"/>
    </row>
    <row r="923" ht="12.75" customHeight="1">
      <c r="A923" s="140"/>
    </row>
    <row r="924" ht="12.75" customHeight="1">
      <c r="A924" s="140"/>
    </row>
    <row r="925" ht="12.75" customHeight="1">
      <c r="A925" s="140"/>
    </row>
    <row r="926" ht="12.75" customHeight="1">
      <c r="A926" s="140"/>
    </row>
    <row r="927" ht="12.75" customHeight="1">
      <c r="A927" s="140"/>
    </row>
    <row r="928" ht="12.75" customHeight="1">
      <c r="A928" s="140"/>
    </row>
    <row r="929" ht="12.75" customHeight="1">
      <c r="A929" s="140"/>
    </row>
    <row r="930" ht="12.75" customHeight="1">
      <c r="A930" s="140"/>
    </row>
    <row r="931" ht="12.75" customHeight="1">
      <c r="A931" s="140"/>
    </row>
    <row r="932" ht="12.75" customHeight="1">
      <c r="A932" s="140"/>
    </row>
    <row r="933" ht="12.75" customHeight="1">
      <c r="A933" s="140"/>
    </row>
    <row r="934" ht="12.75" customHeight="1">
      <c r="A934" s="140"/>
    </row>
    <row r="935" ht="12.75" customHeight="1">
      <c r="A935" s="140"/>
    </row>
    <row r="936" ht="12.75" customHeight="1">
      <c r="A936" s="140"/>
    </row>
    <row r="937" ht="12.75" customHeight="1">
      <c r="A937" s="140"/>
    </row>
    <row r="938" ht="12.75" customHeight="1">
      <c r="A938" s="140"/>
    </row>
    <row r="939" ht="12.75" customHeight="1">
      <c r="A939" s="140"/>
    </row>
    <row r="940" ht="12.75" customHeight="1">
      <c r="A940" s="140"/>
    </row>
    <row r="941" ht="12.75" customHeight="1">
      <c r="A941" s="140"/>
    </row>
    <row r="942" ht="12.75" customHeight="1">
      <c r="A942" s="140"/>
    </row>
    <row r="943" ht="12.75" customHeight="1">
      <c r="A943" s="140"/>
    </row>
    <row r="944" ht="12.75" customHeight="1">
      <c r="A944" s="140"/>
    </row>
    <row r="945" ht="12.75" customHeight="1">
      <c r="A945" s="140"/>
    </row>
    <row r="946" ht="12.75" customHeight="1">
      <c r="A946" s="140"/>
    </row>
    <row r="947" ht="12.75" customHeight="1">
      <c r="A947" s="140"/>
    </row>
    <row r="948" ht="12.75" customHeight="1">
      <c r="A948" s="140"/>
    </row>
    <row r="949" ht="12.75" customHeight="1">
      <c r="A949" s="140"/>
    </row>
    <row r="950" ht="12.75" customHeight="1">
      <c r="A950" s="140"/>
    </row>
    <row r="951" ht="12.75" customHeight="1">
      <c r="A951" s="140"/>
    </row>
    <row r="952" ht="12.75" customHeight="1">
      <c r="A952" s="140"/>
    </row>
    <row r="953" ht="12.75" customHeight="1">
      <c r="A953" s="140"/>
    </row>
    <row r="954" ht="12.75" customHeight="1">
      <c r="A954" s="140"/>
    </row>
    <row r="955" ht="12.75" customHeight="1">
      <c r="A955" s="140"/>
    </row>
    <row r="956" ht="12.75" customHeight="1">
      <c r="A956" s="140"/>
    </row>
    <row r="957" ht="12.75" customHeight="1">
      <c r="A957" s="140"/>
    </row>
    <row r="958" ht="12.75" customHeight="1">
      <c r="A958" s="140"/>
    </row>
    <row r="959" ht="12.75" customHeight="1">
      <c r="A959" s="140"/>
    </row>
    <row r="960" ht="12.75" customHeight="1">
      <c r="A960" s="140"/>
    </row>
    <row r="961" ht="12.75" customHeight="1">
      <c r="A961" s="140"/>
    </row>
    <row r="962" ht="12.75" customHeight="1">
      <c r="A962" s="140"/>
    </row>
    <row r="963" ht="12.75" customHeight="1">
      <c r="A963" s="140"/>
    </row>
    <row r="964" ht="12.75" customHeight="1">
      <c r="A964" s="140"/>
    </row>
    <row r="965" ht="12.75" customHeight="1">
      <c r="A965" s="140"/>
    </row>
    <row r="966" ht="12.75" customHeight="1">
      <c r="A966" s="140"/>
    </row>
    <row r="967" ht="12.75" customHeight="1">
      <c r="A967" s="140"/>
    </row>
    <row r="968" ht="12.75" customHeight="1">
      <c r="A968" s="140"/>
    </row>
    <row r="969" ht="12.75" customHeight="1">
      <c r="A969" s="140"/>
    </row>
    <row r="970" ht="12.75" customHeight="1">
      <c r="A970" s="140"/>
    </row>
    <row r="971" ht="12.75" customHeight="1">
      <c r="A971" s="140"/>
    </row>
    <row r="972" ht="12.75" customHeight="1">
      <c r="A972" s="140"/>
    </row>
    <row r="973" ht="12.75" customHeight="1">
      <c r="A973" s="140"/>
    </row>
    <row r="974" ht="12.75" customHeight="1">
      <c r="A974" s="140"/>
    </row>
    <row r="975" ht="12.75" customHeight="1">
      <c r="A975" s="140"/>
    </row>
    <row r="976" ht="12.75" customHeight="1">
      <c r="A976" s="140"/>
    </row>
    <row r="977" ht="12.75" customHeight="1">
      <c r="A977" s="140"/>
    </row>
    <row r="978" ht="12.75" customHeight="1">
      <c r="A978" s="140"/>
    </row>
    <row r="979" ht="12.75" customHeight="1">
      <c r="A979" s="140"/>
    </row>
    <row r="980" ht="12.75" customHeight="1">
      <c r="A980" s="140"/>
    </row>
    <row r="981" ht="12.75" customHeight="1">
      <c r="A981" s="140"/>
    </row>
    <row r="982" ht="12.75" customHeight="1">
      <c r="A982" s="140"/>
    </row>
    <row r="983" ht="12.75" customHeight="1">
      <c r="A983" s="140"/>
    </row>
    <row r="984" ht="12.75" customHeight="1">
      <c r="A984" s="140"/>
    </row>
    <row r="985" ht="12.75" customHeight="1">
      <c r="A985" s="140"/>
    </row>
    <row r="986" ht="12.75" customHeight="1">
      <c r="A986" s="140"/>
    </row>
    <row r="987" ht="12.75" customHeight="1">
      <c r="A987" s="140"/>
    </row>
    <row r="988" ht="12.75" customHeight="1">
      <c r="A988" s="140"/>
    </row>
    <row r="989" ht="12.75" customHeight="1">
      <c r="A989" s="140"/>
    </row>
    <row r="990" ht="12.75" customHeight="1">
      <c r="A990" s="140"/>
    </row>
    <row r="991" ht="12.75" customHeight="1">
      <c r="A991" s="140"/>
    </row>
    <row r="992" ht="12.75" customHeight="1">
      <c r="A992" s="140"/>
    </row>
    <row r="993" ht="12.75" customHeight="1">
      <c r="A993" s="140"/>
    </row>
    <row r="994" ht="12.75" customHeight="1">
      <c r="A994" s="140"/>
    </row>
    <row r="995" ht="12.75" customHeight="1">
      <c r="A995" s="140"/>
    </row>
    <row r="996" ht="12.75" customHeight="1">
      <c r="A996" s="140"/>
    </row>
    <row r="997" ht="12.75" customHeight="1">
      <c r="A997" s="140"/>
    </row>
    <row r="998" ht="12.75" customHeight="1">
      <c r="A998" s="140"/>
    </row>
    <row r="999" ht="12.75" customHeight="1">
      <c r="A999" s="140"/>
    </row>
    <row r="1000" ht="12.75" customHeight="1">
      <c r="A1000" s="140"/>
    </row>
    <row r="1001" ht="12.75" customHeight="1">
      <c r="A1001" s="140"/>
    </row>
    <row r="1002" ht="12.75" customHeight="1">
      <c r="A1002" s="140"/>
    </row>
    <row r="1003" ht="12.75" customHeight="1">
      <c r="A1003" s="140"/>
    </row>
    <row r="1004" ht="12.75" customHeight="1">
      <c r="A1004" s="140"/>
    </row>
    <row r="1005" ht="12.75" customHeight="1">
      <c r="A1005" s="140"/>
    </row>
    <row r="1006" ht="12.75" customHeight="1">
      <c r="A1006" s="140"/>
    </row>
    <row r="1007" ht="12.75" customHeight="1">
      <c r="A1007" s="140"/>
    </row>
    <row r="1008" ht="12.75" customHeight="1">
      <c r="A1008" s="140"/>
    </row>
    <row r="1009" ht="12.75" customHeight="1">
      <c r="A1009" s="140"/>
    </row>
    <row r="1010" ht="12.75" customHeight="1">
      <c r="A1010" s="140"/>
    </row>
    <row r="1011" ht="12.75" customHeight="1">
      <c r="A1011" s="140"/>
    </row>
    <row r="1012" ht="12.75" customHeight="1">
      <c r="A1012" s="140"/>
    </row>
    <row r="1013" ht="12.75" customHeight="1">
      <c r="A1013" s="140"/>
    </row>
    <row r="1014" ht="12.75" customHeight="1">
      <c r="A1014" s="140"/>
    </row>
    <row r="1015" ht="12.75" customHeight="1">
      <c r="A1015" s="140"/>
    </row>
    <row r="1016" ht="12.75" customHeight="1">
      <c r="A1016" s="140"/>
    </row>
    <row r="1017" ht="12.75" customHeight="1">
      <c r="A1017" s="140"/>
    </row>
    <row r="1018" ht="12.75" customHeight="1">
      <c r="A1018" s="140"/>
    </row>
  </sheetData>
  <autoFilter ref="$AQ$3"/>
  <mergeCells count="37">
    <mergeCell ref="X21:AE21"/>
    <mergeCell ref="AI21:AP21"/>
    <mergeCell ref="B1:Q3"/>
    <mergeCell ref="B5:I5"/>
    <mergeCell ref="M5:T5"/>
    <mergeCell ref="X5:AE5"/>
    <mergeCell ref="AI5:AP5"/>
    <mergeCell ref="B21:I21"/>
    <mergeCell ref="M21:T21"/>
    <mergeCell ref="B38:I38"/>
    <mergeCell ref="M38:T38"/>
    <mergeCell ref="X38:AE38"/>
    <mergeCell ref="AI38:AP38"/>
    <mergeCell ref="M57:T57"/>
    <mergeCell ref="M58:T58"/>
    <mergeCell ref="U58:V58"/>
    <mergeCell ref="M59:T59"/>
    <mergeCell ref="U59:V59"/>
    <mergeCell ref="M60:T60"/>
    <mergeCell ref="U60:V60"/>
    <mergeCell ref="M62:T62"/>
    <mergeCell ref="U62:V62"/>
    <mergeCell ref="U63:V63"/>
    <mergeCell ref="M68:T68"/>
    <mergeCell ref="M69:T69"/>
    <mergeCell ref="U69:V69"/>
    <mergeCell ref="M70:T70"/>
    <mergeCell ref="U70:V70"/>
    <mergeCell ref="M72:T72"/>
    <mergeCell ref="U72:V72"/>
    <mergeCell ref="M63:T63"/>
    <mergeCell ref="M64:T64"/>
    <mergeCell ref="U64:V64"/>
    <mergeCell ref="M65:T65"/>
    <mergeCell ref="U65:V65"/>
    <mergeCell ref="M66:T66"/>
    <mergeCell ref="U66:V66"/>
  </mergeCells>
  <hyperlinks>
    <hyperlink r:id="rId1" ref="AO1"/>
  </hyperlinks>
  <printOptions horizontalCentered="1" verticalCentered="1"/>
  <pageMargins bottom="0.1968503937007874" footer="0.0" header="0.0" left="0.5118110236220472" right="0.5118110236220472" top="0.1968503937007874"/>
  <pageSetup paperSize="9"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9" width="5.0"/>
    <col customWidth="1" min="10" max="10" width="6.75"/>
    <col customWidth="1" min="11" max="20" width="5.0"/>
    <col customWidth="1" min="21" max="21" width="6.63"/>
    <col customWidth="1" min="22" max="31" width="5.0"/>
    <col customWidth="1" min="32" max="32" width="6.63"/>
    <col customWidth="1" min="33" max="42" width="5.0"/>
    <col customWidth="1" min="43" max="43" width="4.75"/>
  </cols>
  <sheetData>
    <row r="1" ht="15.0" customHeight="1">
      <c r="A1" s="175"/>
      <c r="B1" s="40" t="s">
        <v>96</v>
      </c>
      <c r="S1" s="4"/>
      <c r="T1" s="4"/>
      <c r="U1" s="4"/>
      <c r="V1" s="4"/>
      <c r="W1" s="4"/>
      <c r="AI1" s="4"/>
      <c r="AJ1" s="4"/>
      <c r="AK1" s="4"/>
      <c r="AL1" s="4"/>
      <c r="AM1" s="4"/>
      <c r="AN1" s="4"/>
      <c r="AO1" s="5"/>
      <c r="AP1" s="4"/>
    </row>
    <row r="2" ht="22.5" customHeight="1">
      <c r="A2" s="41"/>
      <c r="S2" s="26"/>
      <c r="T2" s="26"/>
      <c r="U2" s="26"/>
      <c r="V2" s="26"/>
      <c r="W2" s="26"/>
      <c r="X2" s="26"/>
      <c r="Y2" s="26"/>
      <c r="Z2" s="26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ht="13.5" customHeight="1">
      <c r="A3" s="41"/>
      <c r="S3" s="26"/>
      <c r="T3" s="26"/>
      <c r="U3" s="26"/>
      <c r="V3" s="26"/>
      <c r="W3" s="26"/>
      <c r="X3" s="26"/>
      <c r="Y3" s="26"/>
      <c r="Z3" s="26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ht="18.75" customHeight="1">
      <c r="A4" s="41"/>
      <c r="B4" s="176" t="s">
        <v>97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ht="43.5" customHeight="1">
      <c r="A5" s="41"/>
      <c r="B5" s="9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ht="22.5" customHeight="1">
      <c r="A6" s="42"/>
      <c r="B6" s="123" t="s">
        <v>72</v>
      </c>
      <c r="C6" s="7"/>
      <c r="D6" s="7"/>
      <c r="E6" s="7"/>
      <c r="F6" s="7"/>
      <c r="G6" s="7"/>
      <c r="H6" s="7"/>
      <c r="I6" s="8"/>
      <c r="J6" s="9"/>
      <c r="K6" s="9"/>
      <c r="L6" s="9"/>
      <c r="M6" s="124" t="s">
        <v>73</v>
      </c>
      <c r="N6" s="7"/>
      <c r="O6" s="7"/>
      <c r="P6" s="7"/>
      <c r="Q6" s="7"/>
      <c r="R6" s="7"/>
      <c r="S6" s="7"/>
      <c r="T6" s="8"/>
      <c r="U6" s="9"/>
      <c r="V6" s="9"/>
      <c r="W6" s="9"/>
      <c r="X6" s="124" t="s">
        <v>74</v>
      </c>
      <c r="Y6" s="7"/>
      <c r="Z6" s="7"/>
      <c r="AA6" s="7"/>
      <c r="AB6" s="7"/>
      <c r="AC6" s="7"/>
      <c r="AD6" s="7"/>
      <c r="AE6" s="8"/>
      <c r="AF6" s="9"/>
      <c r="AG6" s="9"/>
      <c r="AH6" s="9"/>
      <c r="AI6" s="124" t="s">
        <v>75</v>
      </c>
      <c r="AJ6" s="7"/>
      <c r="AK6" s="7"/>
      <c r="AL6" s="7"/>
      <c r="AM6" s="7"/>
      <c r="AN6" s="7"/>
      <c r="AO6" s="7"/>
      <c r="AP6" s="8"/>
      <c r="AQ6" s="9"/>
    </row>
    <row r="7" ht="22.5" customHeight="1">
      <c r="A7" s="43"/>
      <c r="B7" s="10" t="s">
        <v>15</v>
      </c>
      <c r="C7" s="125" t="s">
        <v>76</v>
      </c>
      <c r="D7" s="125" t="s">
        <v>77</v>
      </c>
      <c r="E7" s="125" t="s">
        <v>78</v>
      </c>
      <c r="F7" s="125" t="s">
        <v>79</v>
      </c>
      <c r="G7" s="125" t="s">
        <v>80</v>
      </c>
      <c r="H7" s="126" t="s">
        <v>81</v>
      </c>
      <c r="I7" s="127" t="s">
        <v>82</v>
      </c>
      <c r="J7" s="14"/>
      <c r="K7" s="14"/>
      <c r="L7" s="14"/>
      <c r="M7" s="10" t="s">
        <v>15</v>
      </c>
      <c r="N7" s="125" t="s">
        <v>76</v>
      </c>
      <c r="O7" s="125" t="s">
        <v>77</v>
      </c>
      <c r="P7" s="125" t="s">
        <v>78</v>
      </c>
      <c r="Q7" s="125" t="s">
        <v>79</v>
      </c>
      <c r="R7" s="125" t="s">
        <v>80</v>
      </c>
      <c r="S7" s="126" t="s">
        <v>81</v>
      </c>
      <c r="T7" s="127" t="s">
        <v>82</v>
      </c>
      <c r="U7" s="14"/>
      <c r="V7" s="14"/>
      <c r="W7" s="14"/>
      <c r="X7" s="10" t="s">
        <v>15</v>
      </c>
      <c r="Y7" s="125" t="s">
        <v>76</v>
      </c>
      <c r="Z7" s="125" t="s">
        <v>77</v>
      </c>
      <c r="AA7" s="125" t="s">
        <v>78</v>
      </c>
      <c r="AB7" s="125" t="s">
        <v>79</v>
      </c>
      <c r="AC7" s="125" t="s">
        <v>80</v>
      </c>
      <c r="AD7" s="126" t="s">
        <v>81</v>
      </c>
      <c r="AE7" s="127" t="s">
        <v>82</v>
      </c>
      <c r="AF7" s="14"/>
      <c r="AG7" s="14"/>
      <c r="AH7" s="14"/>
      <c r="AI7" s="10" t="s">
        <v>15</v>
      </c>
      <c r="AJ7" s="125" t="s">
        <v>76</v>
      </c>
      <c r="AK7" s="125" t="s">
        <v>77</v>
      </c>
      <c r="AL7" s="125" t="s">
        <v>78</v>
      </c>
      <c r="AM7" s="125" t="s">
        <v>79</v>
      </c>
      <c r="AN7" s="125" t="s">
        <v>80</v>
      </c>
      <c r="AO7" s="126" t="s">
        <v>81</v>
      </c>
      <c r="AP7" s="127" t="s">
        <v>82</v>
      </c>
      <c r="AQ7" s="9"/>
    </row>
    <row r="8" ht="16.5" customHeight="1">
      <c r="A8" s="44"/>
      <c r="B8" s="128">
        <v>1.0</v>
      </c>
      <c r="C8" s="129"/>
      <c r="D8" s="130"/>
      <c r="E8" s="147"/>
      <c r="F8" s="131">
        <v>1.0</v>
      </c>
      <c r="G8" s="16">
        <f t="shared" ref="G8:I8" si="1">F8+1</f>
        <v>2</v>
      </c>
      <c r="H8" s="16">
        <f t="shared" si="1"/>
        <v>3</v>
      </c>
      <c r="I8" s="16">
        <f t="shared" si="1"/>
        <v>4</v>
      </c>
      <c r="M8" s="128">
        <v>5.0</v>
      </c>
      <c r="N8" s="16"/>
      <c r="O8" s="16"/>
      <c r="P8" s="16"/>
      <c r="Q8" s="64"/>
      <c r="R8" s="16"/>
      <c r="S8" s="64"/>
      <c r="T8" s="64">
        <v>1.0</v>
      </c>
      <c r="U8" s="29"/>
      <c r="V8" s="29"/>
      <c r="W8" s="29"/>
      <c r="X8" s="128">
        <v>9.0</v>
      </c>
      <c r="Y8" s="16"/>
      <c r="Z8" s="16"/>
      <c r="AA8" s="16"/>
      <c r="AB8" s="64"/>
      <c r="AC8" s="64"/>
      <c r="AD8" s="64"/>
      <c r="AE8" s="64">
        <v>1.0</v>
      </c>
      <c r="AF8" s="19"/>
      <c r="AG8" s="19"/>
      <c r="AH8" s="19"/>
      <c r="AI8" s="128">
        <v>14.0</v>
      </c>
      <c r="AJ8" s="76"/>
      <c r="AK8" s="16"/>
      <c r="AL8" s="64">
        <v>1.0</v>
      </c>
      <c r="AM8" s="16">
        <f t="shared" ref="AM8:AP8" si="2">AL8+1</f>
        <v>2</v>
      </c>
      <c r="AN8" s="132">
        <f t="shared" si="2"/>
        <v>3</v>
      </c>
      <c r="AO8" s="16">
        <f t="shared" si="2"/>
        <v>4</v>
      </c>
      <c r="AP8" s="16">
        <f t="shared" si="2"/>
        <v>5</v>
      </c>
    </row>
    <row r="9" ht="22.5" customHeight="1">
      <c r="A9" s="44"/>
      <c r="B9" s="15"/>
      <c r="C9" s="16"/>
      <c r="D9" s="50"/>
      <c r="E9" s="50"/>
      <c r="F9" s="50"/>
      <c r="G9" s="50">
        <f>$O$71</f>
        <v>6.5</v>
      </c>
      <c r="H9" s="50"/>
      <c r="I9" s="177"/>
      <c r="J9" s="135">
        <f>SUM(C9:I9)</f>
        <v>6.5</v>
      </c>
      <c r="M9" s="15"/>
      <c r="N9" s="16"/>
      <c r="O9" s="16"/>
      <c r="P9" s="50"/>
      <c r="Q9" s="50"/>
      <c r="R9" s="50"/>
      <c r="S9" s="17"/>
      <c r="T9" s="18"/>
      <c r="U9" s="135">
        <f>SUM(N9:T9)</f>
        <v>0</v>
      </c>
      <c r="V9" s="29"/>
      <c r="W9" s="29"/>
      <c r="X9" s="15"/>
      <c r="Y9" s="16"/>
      <c r="Z9" s="16"/>
      <c r="AA9" s="50"/>
      <c r="AB9" s="50"/>
      <c r="AC9" s="50"/>
      <c r="AD9" s="17"/>
      <c r="AE9" s="18"/>
      <c r="AF9" s="135">
        <f>SUM(Y9:AE9)</f>
        <v>0</v>
      </c>
      <c r="AG9" s="19"/>
      <c r="AH9" s="19"/>
      <c r="AI9" s="136"/>
      <c r="AJ9" s="16"/>
      <c r="AK9" s="50"/>
      <c r="AL9" s="50">
        <f>$O$70</f>
        <v>6.5</v>
      </c>
      <c r="AM9" s="50">
        <f>$R$70</f>
        <v>6.5</v>
      </c>
      <c r="AN9" s="50"/>
      <c r="AO9" s="50"/>
      <c r="AP9" s="18"/>
      <c r="AQ9" s="135">
        <f>SUM(AJ9:AP9)</f>
        <v>13</v>
      </c>
    </row>
    <row r="10" ht="18.0" customHeight="1">
      <c r="A10" s="44"/>
      <c r="B10" s="15">
        <f>B8+1</f>
        <v>2</v>
      </c>
      <c r="C10" s="130">
        <f>I8+1</f>
        <v>5</v>
      </c>
      <c r="D10" s="132">
        <f t="shared" ref="D10:I10" si="3">C10+1</f>
        <v>6</v>
      </c>
      <c r="E10" s="16">
        <f t="shared" si="3"/>
        <v>7</v>
      </c>
      <c r="F10" s="16">
        <f t="shared" si="3"/>
        <v>8</v>
      </c>
      <c r="G10" s="16">
        <f t="shared" si="3"/>
        <v>9</v>
      </c>
      <c r="H10" s="16">
        <f t="shared" si="3"/>
        <v>10</v>
      </c>
      <c r="I10" s="16">
        <f t="shared" si="3"/>
        <v>11</v>
      </c>
      <c r="J10" s="135"/>
      <c r="M10" s="15">
        <f>M8+1</f>
        <v>6</v>
      </c>
      <c r="N10" s="16">
        <f>T8+1</f>
        <v>2</v>
      </c>
      <c r="O10" s="16">
        <f t="shared" ref="O10:T10" si="4">N10+1</f>
        <v>3</v>
      </c>
      <c r="P10" s="16">
        <f t="shared" si="4"/>
        <v>4</v>
      </c>
      <c r="Q10" s="16">
        <f t="shared" si="4"/>
        <v>5</v>
      </c>
      <c r="R10" s="16">
        <f t="shared" si="4"/>
        <v>6</v>
      </c>
      <c r="S10" s="16">
        <f t="shared" si="4"/>
        <v>7</v>
      </c>
      <c r="T10" s="16">
        <f t="shared" si="4"/>
        <v>8</v>
      </c>
      <c r="U10" s="135"/>
      <c r="V10" s="29"/>
      <c r="W10" s="29"/>
      <c r="X10" s="15">
        <f>X8+1</f>
        <v>10</v>
      </c>
      <c r="Y10" s="16">
        <f>AE8+1</f>
        <v>2</v>
      </c>
      <c r="Z10" s="16">
        <f t="shared" ref="Z10:AE10" si="5">Y10+1</f>
        <v>3</v>
      </c>
      <c r="AA10" s="16">
        <f t="shared" si="5"/>
        <v>4</v>
      </c>
      <c r="AB10" s="16">
        <f t="shared" si="5"/>
        <v>5</v>
      </c>
      <c r="AC10" s="16">
        <f t="shared" si="5"/>
        <v>6</v>
      </c>
      <c r="AD10" s="16">
        <f t="shared" si="5"/>
        <v>7</v>
      </c>
      <c r="AE10" s="16">
        <f t="shared" si="5"/>
        <v>8</v>
      </c>
      <c r="AF10" s="135"/>
      <c r="AG10" s="19"/>
      <c r="AH10" s="19"/>
      <c r="AI10" s="136">
        <f>AI8+1</f>
        <v>15</v>
      </c>
      <c r="AJ10" s="132">
        <f>AP8+1</f>
        <v>6</v>
      </c>
      <c r="AK10" s="16">
        <f t="shared" ref="AK10:AP10" si="6">AJ10+1</f>
        <v>7</v>
      </c>
      <c r="AL10" s="16">
        <f t="shared" si="6"/>
        <v>8</v>
      </c>
      <c r="AM10" s="16">
        <f t="shared" si="6"/>
        <v>9</v>
      </c>
      <c r="AN10" s="16">
        <f t="shared" si="6"/>
        <v>10</v>
      </c>
      <c r="AO10" s="16">
        <f t="shared" si="6"/>
        <v>11</v>
      </c>
      <c r="AP10" s="16">
        <f t="shared" si="6"/>
        <v>12</v>
      </c>
      <c r="AQ10" s="135"/>
    </row>
    <row r="11" ht="22.5" customHeight="1">
      <c r="A11" s="44"/>
      <c r="B11" s="15"/>
      <c r="C11" s="50">
        <f>$O$69</f>
        <v>9</v>
      </c>
      <c r="D11" s="50"/>
      <c r="E11" s="50">
        <f>$O$70</f>
        <v>6.5</v>
      </c>
      <c r="F11" s="50">
        <f>$R$70</f>
        <v>6.5</v>
      </c>
      <c r="G11" s="50">
        <f>$O$71</f>
        <v>6.5</v>
      </c>
      <c r="H11" s="17"/>
      <c r="I11" s="137"/>
      <c r="J11" s="135">
        <f>SUM(C11:I11)</f>
        <v>28.5</v>
      </c>
      <c r="M11" s="15"/>
      <c r="N11" s="50">
        <f>$O$69</f>
        <v>9</v>
      </c>
      <c r="O11" s="50">
        <f>$R$69</f>
        <v>9</v>
      </c>
      <c r="P11" s="50">
        <f>$O$70</f>
        <v>6.5</v>
      </c>
      <c r="Q11" s="50">
        <f>$R$70</f>
        <v>6.5</v>
      </c>
      <c r="R11" s="50">
        <f>$O$71</f>
        <v>6.5</v>
      </c>
      <c r="S11" s="17"/>
      <c r="T11" s="18"/>
      <c r="U11" s="135">
        <f>SUM(N11:T11)</f>
        <v>37.5</v>
      </c>
      <c r="V11" s="29"/>
      <c r="W11" s="29"/>
      <c r="X11" s="15"/>
      <c r="Y11" s="50">
        <f>$O$69</f>
        <v>9</v>
      </c>
      <c r="Z11" s="50">
        <f>$R$69</f>
        <v>9</v>
      </c>
      <c r="AA11" s="50">
        <f>$O$70</f>
        <v>6.5</v>
      </c>
      <c r="AB11" s="50">
        <f>$R$70</f>
        <v>6.5</v>
      </c>
      <c r="AC11" s="50">
        <f>$O$71</f>
        <v>6.5</v>
      </c>
      <c r="AD11" s="17"/>
      <c r="AE11" s="18"/>
      <c r="AF11" s="135">
        <f>SUM(Y11:AE11)</f>
        <v>37.5</v>
      </c>
      <c r="AG11" s="19"/>
      <c r="AH11" s="19"/>
      <c r="AI11" s="138"/>
      <c r="AJ11" s="50"/>
      <c r="AK11" s="50">
        <f>$R$69</f>
        <v>9</v>
      </c>
      <c r="AL11" s="50">
        <f>$O$70</f>
        <v>6.5</v>
      </c>
      <c r="AM11" s="50">
        <f>$R$70</f>
        <v>6.5</v>
      </c>
      <c r="AN11" s="50">
        <f>$O$71</f>
        <v>6.5</v>
      </c>
      <c r="AO11" s="17"/>
      <c r="AP11" s="18"/>
      <c r="AQ11" s="135">
        <f>SUM(AJ11:AP11)</f>
        <v>28.5</v>
      </c>
    </row>
    <row r="12" ht="18.0" customHeight="1">
      <c r="A12" s="44"/>
      <c r="B12" s="15">
        <f>B10+1</f>
        <v>3</v>
      </c>
      <c r="C12" s="16">
        <f>I10+1</f>
        <v>12</v>
      </c>
      <c r="D12" s="16">
        <f t="shared" ref="D12:I12" si="7">C12+1</f>
        <v>13</v>
      </c>
      <c r="E12" s="16">
        <f t="shared" si="7"/>
        <v>14</v>
      </c>
      <c r="F12" s="16">
        <f t="shared" si="7"/>
        <v>15</v>
      </c>
      <c r="G12" s="16">
        <f t="shared" si="7"/>
        <v>16</v>
      </c>
      <c r="H12" s="16">
        <f t="shared" si="7"/>
        <v>17</v>
      </c>
      <c r="I12" s="16">
        <f t="shared" si="7"/>
        <v>18</v>
      </c>
      <c r="J12" s="135"/>
      <c r="M12" s="15">
        <f>M10+1</f>
        <v>7</v>
      </c>
      <c r="N12" s="16">
        <f>T10+1</f>
        <v>9</v>
      </c>
      <c r="O12" s="16">
        <f t="shared" ref="O12:T12" si="8">N12+1</f>
        <v>10</v>
      </c>
      <c r="P12" s="16">
        <f t="shared" si="8"/>
        <v>11</v>
      </c>
      <c r="Q12" s="16">
        <f t="shared" si="8"/>
        <v>12</v>
      </c>
      <c r="R12" s="16">
        <f t="shared" si="8"/>
        <v>13</v>
      </c>
      <c r="S12" s="16">
        <f t="shared" si="8"/>
        <v>14</v>
      </c>
      <c r="T12" s="16">
        <f t="shared" si="8"/>
        <v>15</v>
      </c>
      <c r="U12" s="135"/>
      <c r="V12" s="29"/>
      <c r="W12" s="29"/>
      <c r="X12" s="15">
        <f>X10+1</f>
        <v>11</v>
      </c>
      <c r="Y12" s="16">
        <f>AE10+1</f>
        <v>9</v>
      </c>
      <c r="Z12" s="16">
        <f t="shared" ref="Z12:AE12" si="9">Y12+1</f>
        <v>10</v>
      </c>
      <c r="AA12" s="16">
        <f t="shared" si="9"/>
        <v>11</v>
      </c>
      <c r="AB12" s="16">
        <f t="shared" si="9"/>
        <v>12</v>
      </c>
      <c r="AC12" s="16">
        <f t="shared" si="9"/>
        <v>13</v>
      </c>
      <c r="AD12" s="16">
        <f t="shared" si="9"/>
        <v>14</v>
      </c>
      <c r="AE12" s="16">
        <f t="shared" si="9"/>
        <v>15</v>
      </c>
      <c r="AF12" s="135"/>
      <c r="AG12" s="19"/>
      <c r="AH12" s="19"/>
      <c r="AI12" s="139">
        <f>AI10+1</f>
        <v>16</v>
      </c>
      <c r="AJ12" s="16">
        <f>AP10+1</f>
        <v>13</v>
      </c>
      <c r="AK12" s="16">
        <f t="shared" ref="AK12:AP12" si="10">AJ12+1</f>
        <v>14</v>
      </c>
      <c r="AL12" s="16">
        <f t="shared" si="10"/>
        <v>15</v>
      </c>
      <c r="AM12" s="16">
        <f t="shared" si="10"/>
        <v>16</v>
      </c>
      <c r="AN12" s="130">
        <f t="shared" si="10"/>
        <v>17</v>
      </c>
      <c r="AO12" s="16">
        <f t="shared" si="10"/>
        <v>18</v>
      </c>
      <c r="AP12" s="16">
        <f t="shared" si="10"/>
        <v>19</v>
      </c>
      <c r="AQ12" s="135"/>
    </row>
    <row r="13" ht="22.5" customHeight="1">
      <c r="A13" s="44"/>
      <c r="B13" s="15"/>
      <c r="C13" s="50">
        <f>$O$69</f>
        <v>9</v>
      </c>
      <c r="D13" s="50">
        <f>$R$69</f>
        <v>9</v>
      </c>
      <c r="E13" s="50">
        <f>$O$70</f>
        <v>6.5</v>
      </c>
      <c r="F13" s="50">
        <f>$R$70</f>
        <v>6.5</v>
      </c>
      <c r="G13" s="50">
        <f>$O$71</f>
        <v>6.5</v>
      </c>
      <c r="H13" s="17"/>
      <c r="I13" s="137"/>
      <c r="J13" s="135">
        <f>SUM(C13:I13)</f>
        <v>37.5</v>
      </c>
      <c r="M13" s="15"/>
      <c r="N13" s="50">
        <f>$O$69</f>
        <v>9</v>
      </c>
      <c r="O13" s="50">
        <f>$R$69</f>
        <v>9</v>
      </c>
      <c r="P13" s="50">
        <f>$O$70</f>
        <v>6.5</v>
      </c>
      <c r="Q13" s="50">
        <f>$R$70</f>
        <v>6.5</v>
      </c>
      <c r="R13" s="50">
        <f>$O$71</f>
        <v>6.5</v>
      </c>
      <c r="S13" s="17"/>
      <c r="T13" s="18"/>
      <c r="U13" s="135">
        <f>SUM(N13:T13)</f>
        <v>37.5</v>
      </c>
      <c r="V13" s="29"/>
      <c r="W13" s="29"/>
      <c r="X13" s="15"/>
      <c r="Y13" s="50">
        <f>$O$69</f>
        <v>9</v>
      </c>
      <c r="Z13" s="50">
        <f>$R$69</f>
        <v>9</v>
      </c>
      <c r="AA13" s="50">
        <f>$O$70</f>
        <v>6.5</v>
      </c>
      <c r="AB13" s="50">
        <f>$R$70</f>
        <v>6.5</v>
      </c>
      <c r="AC13" s="50">
        <f>$O$71</f>
        <v>6.5</v>
      </c>
      <c r="AD13" s="17"/>
      <c r="AE13" s="18"/>
      <c r="AF13" s="135">
        <f>SUM(Y13:AE13)</f>
        <v>37.5</v>
      </c>
      <c r="AG13" s="19"/>
      <c r="AH13" s="19"/>
      <c r="AI13" s="138"/>
      <c r="AJ13" s="50">
        <f>$O$69</f>
        <v>9</v>
      </c>
      <c r="AK13" s="50">
        <f>$R$69</f>
        <v>9</v>
      </c>
      <c r="AL13" s="50">
        <f>$O$70</f>
        <v>6.5</v>
      </c>
      <c r="AM13" s="50">
        <f>$R$70</f>
        <v>6.5</v>
      </c>
      <c r="AN13" s="50">
        <f>$O$71</f>
        <v>6.5</v>
      </c>
      <c r="AO13" s="17"/>
      <c r="AP13" s="18"/>
      <c r="AQ13" s="135">
        <f>SUM(AJ13:AP13)</f>
        <v>37.5</v>
      </c>
    </row>
    <row r="14" ht="18.75" customHeight="1">
      <c r="A14" s="44"/>
      <c r="B14" s="15">
        <f>B12+1</f>
        <v>4</v>
      </c>
      <c r="C14" s="16">
        <f>I12+1</f>
        <v>19</v>
      </c>
      <c r="D14" s="16">
        <f t="shared" ref="D14:I14" si="11">C14+1</f>
        <v>20</v>
      </c>
      <c r="E14" s="16">
        <f t="shared" si="11"/>
        <v>21</v>
      </c>
      <c r="F14" s="16">
        <f t="shared" si="11"/>
        <v>22</v>
      </c>
      <c r="G14" s="16">
        <f t="shared" si="11"/>
        <v>23</v>
      </c>
      <c r="H14" s="16">
        <f t="shared" si="11"/>
        <v>24</v>
      </c>
      <c r="I14" s="16">
        <f t="shared" si="11"/>
        <v>25</v>
      </c>
      <c r="J14" s="135"/>
      <c r="M14" s="15">
        <f>M12+1</f>
        <v>8</v>
      </c>
      <c r="N14" s="16">
        <f>T12+1</f>
        <v>16</v>
      </c>
      <c r="O14" s="16">
        <f t="shared" ref="O14:T14" si="12">N14+1</f>
        <v>17</v>
      </c>
      <c r="P14" s="16">
        <f t="shared" si="12"/>
        <v>18</v>
      </c>
      <c r="Q14" s="16">
        <f t="shared" si="12"/>
        <v>19</v>
      </c>
      <c r="R14" s="16">
        <f t="shared" si="12"/>
        <v>20</v>
      </c>
      <c r="S14" s="16">
        <f t="shared" si="12"/>
        <v>21</v>
      </c>
      <c r="T14" s="16">
        <f t="shared" si="12"/>
        <v>22</v>
      </c>
      <c r="U14" s="135"/>
      <c r="V14" s="29"/>
      <c r="W14" s="29"/>
      <c r="X14" s="15">
        <f>X12+1</f>
        <v>12</v>
      </c>
      <c r="Y14" s="16">
        <f>AE12+1</f>
        <v>16</v>
      </c>
      <c r="Z14" s="16">
        <f t="shared" ref="Z14:AE14" si="13">Y14+1</f>
        <v>17</v>
      </c>
      <c r="AA14" s="16">
        <f t="shared" si="13"/>
        <v>18</v>
      </c>
      <c r="AB14" s="16">
        <f t="shared" si="13"/>
        <v>19</v>
      </c>
      <c r="AC14" s="16">
        <f t="shared" si="13"/>
        <v>20</v>
      </c>
      <c r="AD14" s="16">
        <f t="shared" si="13"/>
        <v>21</v>
      </c>
      <c r="AE14" s="16">
        <f t="shared" si="13"/>
        <v>22</v>
      </c>
      <c r="AF14" s="135"/>
      <c r="AG14" s="19"/>
      <c r="AH14" s="19"/>
      <c r="AI14" s="139">
        <f>AI12+1</f>
        <v>17</v>
      </c>
      <c r="AJ14" s="130">
        <f>AP12+1</f>
        <v>20</v>
      </c>
      <c r="AK14" s="16">
        <f t="shared" ref="AK14:AP14" si="14">AJ14+1</f>
        <v>21</v>
      </c>
      <c r="AL14" s="16">
        <f t="shared" si="14"/>
        <v>22</v>
      </c>
      <c r="AM14" s="16">
        <f t="shared" si="14"/>
        <v>23</v>
      </c>
      <c r="AN14" s="16">
        <f t="shared" si="14"/>
        <v>24</v>
      </c>
      <c r="AO14" s="16">
        <f t="shared" si="14"/>
        <v>25</v>
      </c>
      <c r="AP14" s="16">
        <f t="shared" si="14"/>
        <v>26</v>
      </c>
      <c r="AQ14" s="135"/>
    </row>
    <row r="15" ht="22.5" customHeight="1">
      <c r="A15" s="44"/>
      <c r="B15" s="15"/>
      <c r="C15" s="50">
        <f>$O$69</f>
        <v>9</v>
      </c>
      <c r="D15" s="50">
        <f>$R$69</f>
        <v>9</v>
      </c>
      <c r="E15" s="50">
        <f>$O$70</f>
        <v>6.5</v>
      </c>
      <c r="F15" s="50">
        <f>$R$70</f>
        <v>6.5</v>
      </c>
      <c r="G15" s="50">
        <f>$O$71</f>
        <v>6.5</v>
      </c>
      <c r="H15" s="17"/>
      <c r="I15" s="137"/>
      <c r="J15" s="135">
        <f>SUM(C15:I15)</f>
        <v>37.5</v>
      </c>
      <c r="M15" s="15"/>
      <c r="N15" s="50">
        <f>$O$69</f>
        <v>9</v>
      </c>
      <c r="O15" s="50">
        <f>$R$69</f>
        <v>9</v>
      </c>
      <c r="P15" s="50">
        <f>$O$70</f>
        <v>6.5</v>
      </c>
      <c r="Q15" s="50">
        <f>$R$70</f>
        <v>6.5</v>
      </c>
      <c r="R15" s="50">
        <f>$O$71</f>
        <v>6.5</v>
      </c>
      <c r="S15" s="17"/>
      <c r="T15" s="18"/>
      <c r="U15" s="135">
        <f>SUM(N15:T15)</f>
        <v>37.5</v>
      </c>
      <c r="V15" s="29"/>
      <c r="W15" s="29"/>
      <c r="X15" s="15"/>
      <c r="Y15" s="50">
        <f>$O$69</f>
        <v>9</v>
      </c>
      <c r="Z15" s="50">
        <f>$R$69</f>
        <v>9</v>
      </c>
      <c r="AA15" s="50">
        <f>$O$70</f>
        <v>6.5</v>
      </c>
      <c r="AB15" s="50">
        <f>$R$70</f>
        <v>6.5</v>
      </c>
      <c r="AC15" s="50">
        <f>$O$71</f>
        <v>6.5</v>
      </c>
      <c r="AD15" s="17"/>
      <c r="AE15" s="18"/>
      <c r="AF15" s="135">
        <f>SUM(Y15:AE15)</f>
        <v>37.5</v>
      </c>
      <c r="AG15" s="19"/>
      <c r="AH15" s="19"/>
      <c r="AI15" s="138"/>
      <c r="AJ15" s="50">
        <f>$O$69</f>
        <v>9</v>
      </c>
      <c r="AK15" s="50">
        <f>$R$69</f>
        <v>9</v>
      </c>
      <c r="AL15" s="50">
        <f>$O$70</f>
        <v>6.5</v>
      </c>
      <c r="AM15" s="50">
        <f>$R$70</f>
        <v>6.5</v>
      </c>
      <c r="AN15" s="50">
        <f>$O$71</f>
        <v>6.5</v>
      </c>
      <c r="AO15" s="17"/>
      <c r="AP15" s="18"/>
      <c r="AQ15" s="135">
        <f>SUM(AJ15:AP15)</f>
        <v>37.5</v>
      </c>
    </row>
    <row r="16" ht="17.25" customHeight="1">
      <c r="A16" s="44"/>
      <c r="B16" s="15">
        <f>B14+1</f>
        <v>5</v>
      </c>
      <c r="C16" s="16">
        <f>I14+1</f>
        <v>26</v>
      </c>
      <c r="D16" s="16">
        <f t="shared" ref="D16:E16" si="15">C16+1</f>
        <v>27</v>
      </c>
      <c r="E16" s="16">
        <f t="shared" si="15"/>
        <v>28</v>
      </c>
      <c r="F16" s="64">
        <v>29.0</v>
      </c>
      <c r="G16" s="64">
        <v>30.0</v>
      </c>
      <c r="H16" s="64">
        <v>31.0</v>
      </c>
      <c r="I16" s="16"/>
      <c r="J16" s="135"/>
      <c r="M16" s="15">
        <f>M14+1</f>
        <v>9</v>
      </c>
      <c r="N16" s="16">
        <f>T14+1</f>
        <v>23</v>
      </c>
      <c r="O16" s="16">
        <f t="shared" ref="O16:Q16" si="16">N16+1</f>
        <v>24</v>
      </c>
      <c r="P16" s="16">
        <f t="shared" si="16"/>
        <v>25</v>
      </c>
      <c r="Q16" s="16">
        <f t="shared" si="16"/>
        <v>26</v>
      </c>
      <c r="R16" s="64">
        <v>27.0</v>
      </c>
      <c r="S16" s="64">
        <v>28.0</v>
      </c>
      <c r="T16" s="16"/>
      <c r="U16" s="135"/>
      <c r="V16" s="29"/>
      <c r="W16" s="29"/>
      <c r="X16" s="15">
        <f>X14+1</f>
        <v>13</v>
      </c>
      <c r="Y16" s="16">
        <f>AE14+1</f>
        <v>23</v>
      </c>
      <c r="Z16" s="16">
        <f t="shared" ref="Z16:AE16" si="17">Y16+1</f>
        <v>24</v>
      </c>
      <c r="AA16" s="16">
        <f t="shared" si="17"/>
        <v>25</v>
      </c>
      <c r="AB16" s="16">
        <f t="shared" si="17"/>
        <v>26</v>
      </c>
      <c r="AC16" s="130">
        <f t="shared" si="17"/>
        <v>27</v>
      </c>
      <c r="AD16" s="16">
        <f t="shared" si="17"/>
        <v>28</v>
      </c>
      <c r="AE16" s="16">
        <f t="shared" si="17"/>
        <v>29</v>
      </c>
      <c r="AF16" s="135"/>
      <c r="AG16" s="19"/>
      <c r="AH16" s="19"/>
      <c r="AI16" s="139">
        <f>AI14+1</f>
        <v>18</v>
      </c>
      <c r="AJ16" s="16">
        <f>AP14+1</f>
        <v>27</v>
      </c>
      <c r="AK16" s="16">
        <f>AJ16+1</f>
        <v>28</v>
      </c>
      <c r="AL16" s="64">
        <v>29.0</v>
      </c>
      <c r="AM16" s="64">
        <v>30.0</v>
      </c>
      <c r="AN16" s="16"/>
      <c r="AO16" s="16"/>
      <c r="AP16" s="16"/>
      <c r="AQ16" s="135"/>
    </row>
    <row r="17" ht="22.5" customHeight="1">
      <c r="A17" s="44"/>
      <c r="B17" s="15"/>
      <c r="C17" s="50">
        <f>$O$69</f>
        <v>9</v>
      </c>
      <c r="D17" s="50">
        <f>$R$69</f>
        <v>9</v>
      </c>
      <c r="E17" s="50">
        <f>$O$70</f>
        <v>6.5</v>
      </c>
      <c r="F17" s="50">
        <f>$R$70</f>
        <v>6.5</v>
      </c>
      <c r="G17" s="50">
        <f>$O$71</f>
        <v>6.5</v>
      </c>
      <c r="H17" s="17"/>
      <c r="I17" s="18"/>
      <c r="J17" s="135">
        <f>SUM(C17:I17)</f>
        <v>37.5</v>
      </c>
      <c r="M17" s="15"/>
      <c r="N17" s="50">
        <f>$O$69</f>
        <v>9</v>
      </c>
      <c r="O17" s="50">
        <f>$R$69</f>
        <v>9</v>
      </c>
      <c r="P17" s="50">
        <f>$O$70</f>
        <v>6.5</v>
      </c>
      <c r="Q17" s="50">
        <f>$R$70</f>
        <v>6.5</v>
      </c>
      <c r="R17" s="53">
        <f>$O$71</f>
        <v>6.5</v>
      </c>
      <c r="S17" s="17"/>
      <c r="T17" s="18"/>
      <c r="U17" s="135">
        <f>SUM(N17:T17)</f>
        <v>37.5</v>
      </c>
      <c r="V17" s="29"/>
      <c r="W17" s="29"/>
      <c r="X17" s="15"/>
      <c r="Y17" s="50">
        <f>$O$69</f>
        <v>9</v>
      </c>
      <c r="Z17" s="50">
        <f>$R$69</f>
        <v>9</v>
      </c>
      <c r="AA17" s="50">
        <f>$O$70</f>
        <v>6.5</v>
      </c>
      <c r="AB17" s="50">
        <f>$R$70</f>
        <v>6.5</v>
      </c>
      <c r="AC17" s="50">
        <f>$O$71</f>
        <v>6.5</v>
      </c>
      <c r="AD17" s="17"/>
      <c r="AE17" s="18"/>
      <c r="AF17" s="135">
        <f>SUM(Y17:AE17)</f>
        <v>37.5</v>
      </c>
      <c r="AG17" s="19"/>
      <c r="AH17" s="19"/>
      <c r="AI17" s="15"/>
      <c r="AJ17" s="50">
        <f>$O$69</f>
        <v>9</v>
      </c>
      <c r="AK17" s="50">
        <f>$R$69</f>
        <v>9</v>
      </c>
      <c r="AL17" s="50">
        <f>$O$70</f>
        <v>6.5</v>
      </c>
      <c r="AM17" s="50">
        <f>$R$70</f>
        <v>6.5</v>
      </c>
      <c r="AN17" s="50"/>
      <c r="AO17" s="17"/>
      <c r="AP17" s="18"/>
      <c r="AQ17" s="135">
        <f>SUM(AJ17:AP17)</f>
        <v>31</v>
      </c>
    </row>
    <row r="18" ht="16.5" customHeight="1">
      <c r="A18" s="44"/>
      <c r="B18" s="15"/>
      <c r="C18" s="16"/>
      <c r="D18" s="16"/>
      <c r="E18" s="16"/>
      <c r="F18" s="16"/>
      <c r="G18" s="16"/>
      <c r="H18" s="17"/>
      <c r="I18" s="18"/>
      <c r="J18" s="135"/>
      <c r="M18" s="15"/>
      <c r="N18" s="16"/>
      <c r="O18" s="16"/>
      <c r="P18" s="16"/>
      <c r="Q18" s="16"/>
      <c r="R18" s="16"/>
      <c r="S18" s="17"/>
      <c r="T18" s="18"/>
      <c r="U18" s="135"/>
      <c r="V18" s="29"/>
      <c r="W18" s="29"/>
      <c r="X18" s="128">
        <v>14.0</v>
      </c>
      <c r="Y18" s="16">
        <f>AE16+1</f>
        <v>30</v>
      </c>
      <c r="Z18" s="64">
        <v>31.0</v>
      </c>
      <c r="AA18" s="16"/>
      <c r="AB18" s="16"/>
      <c r="AC18" s="16"/>
      <c r="AD18" s="17"/>
      <c r="AE18" s="18"/>
      <c r="AF18" s="135"/>
      <c r="AG18" s="19"/>
      <c r="AH18" s="19"/>
      <c r="AI18" s="15"/>
      <c r="AJ18" s="16"/>
      <c r="AK18" s="16"/>
      <c r="AL18" s="16"/>
      <c r="AM18" s="16"/>
      <c r="AN18" s="16"/>
      <c r="AO18" s="17"/>
      <c r="AP18" s="18"/>
      <c r="AQ18" s="135"/>
    </row>
    <row r="19" ht="22.5" customHeight="1">
      <c r="A19" s="140"/>
      <c r="B19" s="178"/>
      <c r="C19" s="50"/>
      <c r="D19" s="50"/>
      <c r="E19" s="178"/>
      <c r="F19" s="178"/>
      <c r="G19" s="178"/>
      <c r="H19" s="178"/>
      <c r="I19" s="178"/>
      <c r="J19" s="135">
        <f>SUM(C19:I19)</f>
        <v>0</v>
      </c>
      <c r="U19" s="135">
        <f>SUM(N19:T19)</f>
        <v>0</v>
      </c>
      <c r="X19" s="144"/>
      <c r="Y19" s="50">
        <f>$O$69</f>
        <v>9</v>
      </c>
      <c r="Z19" s="50">
        <f>$R$69</f>
        <v>9</v>
      </c>
      <c r="AA19" s="57"/>
      <c r="AB19" s="57"/>
      <c r="AC19" s="57"/>
      <c r="AD19" s="57"/>
      <c r="AE19" s="57"/>
      <c r="AF19" s="135">
        <f>SUM(Y19:AE19)</f>
        <v>18</v>
      </c>
      <c r="AG19" s="14"/>
      <c r="AH19" s="14"/>
      <c r="AQ19" s="135">
        <f>SUM(AJ19:AP19)</f>
        <v>0</v>
      </c>
    </row>
    <row r="20" ht="22.5" customHeight="1">
      <c r="A20" s="140"/>
      <c r="J20" s="145">
        <f>SUM(J9:J19)</f>
        <v>147.5</v>
      </c>
      <c r="U20" s="145">
        <f>SUM(U9:U19)</f>
        <v>150</v>
      </c>
      <c r="AF20" s="145">
        <f>SUM(AF9:AF19)</f>
        <v>168</v>
      </c>
      <c r="AG20" s="14"/>
      <c r="AH20" s="14"/>
      <c r="AQ20" s="145">
        <f>SUM(AQ9:AQ19)</f>
        <v>147.5</v>
      </c>
    </row>
    <row r="21" ht="22.5" customHeight="1">
      <c r="A21" s="140"/>
      <c r="AF21" s="14"/>
      <c r="AG21" s="14"/>
      <c r="AH21" s="14"/>
    </row>
    <row r="22" ht="22.5" customHeight="1">
      <c r="A22" s="59"/>
      <c r="B22" s="124" t="s">
        <v>83</v>
      </c>
      <c r="C22" s="7"/>
      <c r="D22" s="7"/>
      <c r="E22" s="7"/>
      <c r="F22" s="7"/>
      <c r="G22" s="7"/>
      <c r="H22" s="7"/>
      <c r="I22" s="8"/>
      <c r="M22" s="124" t="s">
        <v>84</v>
      </c>
      <c r="N22" s="7"/>
      <c r="O22" s="7"/>
      <c r="P22" s="7"/>
      <c r="Q22" s="7"/>
      <c r="R22" s="7"/>
      <c r="S22" s="7"/>
      <c r="T22" s="8"/>
      <c r="U22" s="9"/>
      <c r="V22" s="9"/>
      <c r="W22" s="9"/>
      <c r="X22" s="124" t="s">
        <v>85</v>
      </c>
      <c r="Y22" s="7"/>
      <c r="Z22" s="7"/>
      <c r="AA22" s="7"/>
      <c r="AB22" s="7"/>
      <c r="AC22" s="7"/>
      <c r="AD22" s="7"/>
      <c r="AE22" s="8"/>
      <c r="AI22" s="124" t="s">
        <v>86</v>
      </c>
      <c r="AJ22" s="7"/>
      <c r="AK22" s="7"/>
      <c r="AL22" s="7"/>
      <c r="AM22" s="7"/>
      <c r="AN22" s="7"/>
      <c r="AO22" s="7"/>
      <c r="AP22" s="8"/>
    </row>
    <row r="23" ht="22.5" customHeight="1">
      <c r="A23" s="43"/>
      <c r="B23" s="10" t="s">
        <v>15</v>
      </c>
      <c r="C23" s="125" t="s">
        <v>76</v>
      </c>
      <c r="D23" s="125" t="s">
        <v>77</v>
      </c>
      <c r="E23" s="125" t="s">
        <v>78</v>
      </c>
      <c r="F23" s="125" t="s">
        <v>79</v>
      </c>
      <c r="G23" s="125" t="s">
        <v>80</v>
      </c>
      <c r="H23" s="126" t="s">
        <v>81</v>
      </c>
      <c r="I23" s="127" t="s">
        <v>82</v>
      </c>
      <c r="M23" s="10" t="s">
        <v>15</v>
      </c>
      <c r="N23" s="125" t="s">
        <v>76</v>
      </c>
      <c r="O23" s="125" t="s">
        <v>77</v>
      </c>
      <c r="P23" s="125" t="s">
        <v>78</v>
      </c>
      <c r="Q23" s="125" t="s">
        <v>79</v>
      </c>
      <c r="R23" s="125" t="s">
        <v>80</v>
      </c>
      <c r="S23" s="126" t="s">
        <v>81</v>
      </c>
      <c r="T23" s="127" t="s">
        <v>82</v>
      </c>
      <c r="U23" s="14"/>
      <c r="V23" s="14"/>
      <c r="W23" s="14"/>
      <c r="X23" s="10" t="s">
        <v>15</v>
      </c>
      <c r="Y23" s="125" t="s">
        <v>76</v>
      </c>
      <c r="Z23" s="125" t="s">
        <v>77</v>
      </c>
      <c r="AA23" s="125" t="s">
        <v>78</v>
      </c>
      <c r="AB23" s="125" t="s">
        <v>79</v>
      </c>
      <c r="AC23" s="125" t="s">
        <v>80</v>
      </c>
      <c r="AD23" s="126" t="s">
        <v>81</v>
      </c>
      <c r="AE23" s="127" t="s">
        <v>82</v>
      </c>
      <c r="AI23" s="10" t="s">
        <v>15</v>
      </c>
      <c r="AJ23" s="125" t="s">
        <v>76</v>
      </c>
      <c r="AK23" s="125" t="s">
        <v>77</v>
      </c>
      <c r="AL23" s="125" t="s">
        <v>78</v>
      </c>
      <c r="AM23" s="125" t="s">
        <v>79</v>
      </c>
      <c r="AN23" s="125" t="s">
        <v>80</v>
      </c>
      <c r="AO23" s="126" t="s">
        <v>81</v>
      </c>
      <c r="AP23" s="127" t="s">
        <v>82</v>
      </c>
    </row>
    <row r="24" ht="19.5" customHeight="1">
      <c r="A24" s="44"/>
      <c r="B24" s="15">
        <v>18.0</v>
      </c>
      <c r="C24" s="146"/>
      <c r="D24" s="16"/>
      <c r="E24" s="147"/>
      <c r="F24" s="147"/>
      <c r="G24" s="132">
        <f t="shared" ref="G24:I24" si="18">F24+1</f>
        <v>1</v>
      </c>
      <c r="H24" s="16">
        <f t="shared" si="18"/>
        <v>2</v>
      </c>
      <c r="I24" s="16">
        <f t="shared" si="18"/>
        <v>3</v>
      </c>
      <c r="J24" s="19"/>
      <c r="K24" s="19"/>
      <c r="L24" s="19"/>
      <c r="M24" s="128">
        <v>23.0</v>
      </c>
      <c r="N24" s="16">
        <f>T22+1</f>
        <v>1</v>
      </c>
      <c r="O24" s="16">
        <f t="shared" ref="O24:T24" si="19">N24+1</f>
        <v>2</v>
      </c>
      <c r="P24" s="16">
        <f t="shared" si="19"/>
        <v>3</v>
      </c>
      <c r="Q24" s="16">
        <f t="shared" si="19"/>
        <v>4</v>
      </c>
      <c r="R24" s="16">
        <f t="shared" si="19"/>
        <v>5</v>
      </c>
      <c r="S24" s="16">
        <f t="shared" si="19"/>
        <v>6</v>
      </c>
      <c r="T24" s="16">
        <f t="shared" si="19"/>
        <v>7</v>
      </c>
      <c r="U24" s="135"/>
      <c r="V24" s="29"/>
      <c r="W24" s="29"/>
      <c r="X24" s="128">
        <v>27.0</v>
      </c>
      <c r="Y24" s="64"/>
      <c r="Z24" s="64"/>
      <c r="AA24" s="16">
        <f t="shared" ref="AA24:AE24" si="20">Z24+1</f>
        <v>1</v>
      </c>
      <c r="AB24" s="16">
        <f t="shared" si="20"/>
        <v>2</v>
      </c>
      <c r="AC24" s="16">
        <f t="shared" si="20"/>
        <v>3</v>
      </c>
      <c r="AD24" s="16">
        <f t="shared" si="20"/>
        <v>4</v>
      </c>
      <c r="AE24" s="16">
        <f t="shared" si="20"/>
        <v>5</v>
      </c>
      <c r="AF24" s="19"/>
      <c r="AG24" s="19"/>
      <c r="AH24" s="19"/>
      <c r="AI24" s="15">
        <v>31.0</v>
      </c>
      <c r="AJ24" s="16"/>
      <c r="AK24" s="16"/>
      <c r="AL24" s="16"/>
      <c r="AM24" s="64"/>
      <c r="AN24" s="64"/>
      <c r="AO24" s="16">
        <f t="shared" ref="AO24:AP24" si="21">AN24+1</f>
        <v>1</v>
      </c>
      <c r="AP24" s="16">
        <f t="shared" si="21"/>
        <v>2</v>
      </c>
    </row>
    <row r="25" ht="22.5" customHeight="1">
      <c r="A25" s="44"/>
      <c r="B25" s="15"/>
      <c r="C25" s="50"/>
      <c r="D25" s="50"/>
      <c r="E25" s="50"/>
      <c r="F25" s="50"/>
      <c r="G25" s="50"/>
      <c r="H25" s="17"/>
      <c r="I25" s="18"/>
      <c r="J25" s="135">
        <f>SUM(C25:I25)</f>
        <v>0</v>
      </c>
      <c r="K25" s="19"/>
      <c r="L25" s="19"/>
      <c r="M25" s="15"/>
      <c r="N25" s="50">
        <f>$O$69</f>
        <v>9</v>
      </c>
      <c r="O25" s="50">
        <f>$R$69</f>
        <v>9</v>
      </c>
      <c r="P25" s="50">
        <f>$O$70</f>
        <v>6.5</v>
      </c>
      <c r="Q25" s="50">
        <f>$R$70</f>
        <v>6.5</v>
      </c>
      <c r="R25" s="50">
        <f>$O$71</f>
        <v>6.5</v>
      </c>
      <c r="S25" s="17"/>
      <c r="T25" s="18"/>
      <c r="U25" s="135">
        <f>SUM(N25:T25)</f>
        <v>37.5</v>
      </c>
      <c r="V25" s="29"/>
      <c r="W25" s="29"/>
      <c r="X25" s="15"/>
      <c r="Y25" s="50"/>
      <c r="Z25" s="50"/>
      <c r="AA25" s="50">
        <f>$O$70</f>
        <v>6.5</v>
      </c>
      <c r="AB25" s="50">
        <f>$R$70</f>
        <v>6.5</v>
      </c>
      <c r="AC25" s="50">
        <f>$O$71</f>
        <v>6.5</v>
      </c>
      <c r="AD25" s="17"/>
      <c r="AE25" s="18"/>
      <c r="AF25" s="135">
        <f>SUM(Y25:AE25)</f>
        <v>19.5</v>
      </c>
      <c r="AG25" s="19"/>
      <c r="AH25" s="19"/>
      <c r="AI25" s="15"/>
      <c r="AJ25" s="16"/>
      <c r="AK25" s="53"/>
      <c r="AL25" s="53"/>
      <c r="AM25" s="53"/>
      <c r="AN25" s="53">
        <v>0.0</v>
      </c>
      <c r="AO25" s="17"/>
      <c r="AP25" s="18"/>
      <c r="AQ25" s="135">
        <f>SUM(AJ25:AP25)</f>
        <v>0</v>
      </c>
    </row>
    <row r="26" ht="19.5" customHeight="1">
      <c r="A26" s="44"/>
      <c r="B26" s="15">
        <v>19.0</v>
      </c>
      <c r="C26" s="16">
        <f>I24+1</f>
        <v>4</v>
      </c>
      <c r="D26" s="16">
        <f t="shared" ref="D26:I26" si="22">C26+1</f>
        <v>5</v>
      </c>
      <c r="E26" s="16">
        <f t="shared" si="22"/>
        <v>6</v>
      </c>
      <c r="F26" s="16">
        <f t="shared" si="22"/>
        <v>7</v>
      </c>
      <c r="G26" s="16">
        <f t="shared" si="22"/>
        <v>8</v>
      </c>
      <c r="H26" s="16">
        <f t="shared" si="22"/>
        <v>9</v>
      </c>
      <c r="I26" s="16">
        <f t="shared" si="22"/>
        <v>10</v>
      </c>
      <c r="J26" s="135"/>
      <c r="K26" s="19"/>
      <c r="L26" s="19"/>
      <c r="M26" s="128">
        <v>24.0</v>
      </c>
      <c r="N26" s="16">
        <f>T24+1</f>
        <v>8</v>
      </c>
      <c r="O26" s="16">
        <f t="shared" ref="O26:T26" si="23">N26+1</f>
        <v>9</v>
      </c>
      <c r="P26" s="16">
        <f t="shared" si="23"/>
        <v>10</v>
      </c>
      <c r="Q26" s="16">
        <f t="shared" si="23"/>
        <v>11</v>
      </c>
      <c r="R26" s="16">
        <f t="shared" si="23"/>
        <v>12</v>
      </c>
      <c r="S26" s="16">
        <f t="shared" si="23"/>
        <v>13</v>
      </c>
      <c r="T26" s="16">
        <f t="shared" si="23"/>
        <v>14</v>
      </c>
      <c r="U26" s="135"/>
      <c r="V26" s="29"/>
      <c r="W26" s="29"/>
      <c r="X26" s="15">
        <f>X24+1</f>
        <v>28</v>
      </c>
      <c r="Y26" s="16">
        <f>AE24+1</f>
        <v>6</v>
      </c>
      <c r="Z26" s="16">
        <f t="shared" ref="Z26:AE26" si="24">Y26+1</f>
        <v>7</v>
      </c>
      <c r="AA26" s="16">
        <f t="shared" si="24"/>
        <v>8</v>
      </c>
      <c r="AB26" s="16">
        <f t="shared" si="24"/>
        <v>9</v>
      </c>
      <c r="AC26" s="16">
        <f t="shared" si="24"/>
        <v>10</v>
      </c>
      <c r="AD26" s="16">
        <f t="shared" si="24"/>
        <v>11</v>
      </c>
      <c r="AE26" s="16">
        <f t="shared" si="24"/>
        <v>12</v>
      </c>
      <c r="AF26" s="135"/>
      <c r="AG26" s="19"/>
      <c r="AH26" s="19"/>
      <c r="AI26" s="15">
        <v>32.0</v>
      </c>
      <c r="AJ26" s="16">
        <f>AP24+1</f>
        <v>3</v>
      </c>
      <c r="AK26" s="16">
        <f t="shared" ref="AK26:AP26" si="25">AJ26+1</f>
        <v>4</v>
      </c>
      <c r="AL26" s="16">
        <f t="shared" si="25"/>
        <v>5</v>
      </c>
      <c r="AM26" s="16">
        <f t="shared" si="25"/>
        <v>6</v>
      </c>
      <c r="AN26" s="16">
        <f t="shared" si="25"/>
        <v>7</v>
      </c>
      <c r="AO26" s="16">
        <f t="shared" si="25"/>
        <v>8</v>
      </c>
      <c r="AP26" s="16">
        <f t="shared" si="25"/>
        <v>9</v>
      </c>
      <c r="AQ26" s="135"/>
    </row>
    <row r="27" ht="22.5" customHeight="1">
      <c r="A27" s="44"/>
      <c r="B27" s="15"/>
      <c r="C27" s="50">
        <f>$O$69</f>
        <v>9</v>
      </c>
      <c r="D27" s="50">
        <f>$R$69</f>
        <v>9</v>
      </c>
      <c r="E27" s="50">
        <f>$O$70</f>
        <v>6.5</v>
      </c>
      <c r="F27" s="50">
        <f>$R$70</f>
        <v>6.5</v>
      </c>
      <c r="G27" s="50">
        <f>$O$71</f>
        <v>6.5</v>
      </c>
      <c r="H27" s="17"/>
      <c r="I27" s="18"/>
      <c r="J27" s="135">
        <f>SUM(C27:I27)</f>
        <v>37.5</v>
      </c>
      <c r="K27" s="19"/>
      <c r="L27" s="19"/>
      <c r="M27" s="15"/>
      <c r="N27" s="50">
        <f>$O$69</f>
        <v>9</v>
      </c>
      <c r="O27" s="50">
        <f>$R$69</f>
        <v>9</v>
      </c>
      <c r="P27" s="50">
        <f>$O$70</f>
        <v>6.5</v>
      </c>
      <c r="Q27" s="50">
        <f>$R$70</f>
        <v>6.5</v>
      </c>
      <c r="R27" s="50">
        <f>$O$71</f>
        <v>6.5</v>
      </c>
      <c r="S27" s="17"/>
      <c r="T27" s="18"/>
      <c r="U27" s="135">
        <f>SUM(N27:T27)</f>
        <v>37.5</v>
      </c>
      <c r="V27" s="29"/>
      <c r="W27" s="29"/>
      <c r="X27" s="15"/>
      <c r="Y27" s="50">
        <f>$O$69</f>
        <v>9</v>
      </c>
      <c r="Z27" s="50">
        <f>$R$69</f>
        <v>9</v>
      </c>
      <c r="AA27" s="50">
        <f>$O$70</f>
        <v>6.5</v>
      </c>
      <c r="AB27" s="50">
        <f>$R$70</f>
        <v>6.5</v>
      </c>
      <c r="AC27" s="50">
        <f>$O$71</f>
        <v>6.5</v>
      </c>
      <c r="AD27" s="17"/>
      <c r="AE27" s="18"/>
      <c r="AF27" s="135">
        <f>SUM(Y27:AE27)</f>
        <v>37.5</v>
      </c>
      <c r="AG27" s="19"/>
      <c r="AH27" s="19"/>
      <c r="AI27" s="15"/>
      <c r="AJ27" s="53">
        <v>0.0</v>
      </c>
      <c r="AK27" s="53">
        <v>0.0</v>
      </c>
      <c r="AL27" s="53">
        <v>0.0</v>
      </c>
      <c r="AM27" s="53">
        <v>0.0</v>
      </c>
      <c r="AN27" s="53">
        <v>0.0</v>
      </c>
      <c r="AO27" s="17"/>
      <c r="AP27" s="18"/>
      <c r="AQ27" s="135">
        <f>SUM(AJ27:AP27)</f>
        <v>0</v>
      </c>
    </row>
    <row r="28" ht="19.5" customHeight="1">
      <c r="A28" s="44"/>
      <c r="B28" s="15">
        <v>20.0</v>
      </c>
      <c r="C28" s="16">
        <f>I26+1</f>
        <v>11</v>
      </c>
      <c r="D28" s="16">
        <f t="shared" ref="D28:I28" si="26">C28+1</f>
        <v>12</v>
      </c>
      <c r="E28" s="16">
        <f t="shared" si="26"/>
        <v>13</v>
      </c>
      <c r="F28" s="16">
        <f t="shared" si="26"/>
        <v>14</v>
      </c>
      <c r="G28" s="16">
        <f t="shared" si="26"/>
        <v>15</v>
      </c>
      <c r="H28" s="16">
        <f t="shared" si="26"/>
        <v>16</v>
      </c>
      <c r="I28" s="16">
        <f t="shared" si="26"/>
        <v>17</v>
      </c>
      <c r="J28" s="135"/>
      <c r="K28" s="19"/>
      <c r="L28" s="19"/>
      <c r="M28" s="128">
        <v>25.0</v>
      </c>
      <c r="N28" s="16">
        <f>T26+1</f>
        <v>15</v>
      </c>
      <c r="O28" s="16">
        <f t="shared" ref="O28:T28" si="27">N28+1</f>
        <v>16</v>
      </c>
      <c r="P28" s="16">
        <f t="shared" si="27"/>
        <v>17</v>
      </c>
      <c r="Q28" s="16">
        <f t="shared" si="27"/>
        <v>18</v>
      </c>
      <c r="R28" s="16">
        <f t="shared" si="27"/>
        <v>19</v>
      </c>
      <c r="S28" s="16">
        <f t="shared" si="27"/>
        <v>20</v>
      </c>
      <c r="T28" s="16">
        <f t="shared" si="27"/>
        <v>21</v>
      </c>
      <c r="U28" s="135"/>
      <c r="V28" s="29"/>
      <c r="W28" s="29"/>
      <c r="X28" s="15">
        <f>X26+1</f>
        <v>29</v>
      </c>
      <c r="Y28" s="16">
        <f>AE26+1</f>
        <v>13</v>
      </c>
      <c r="Z28" s="16">
        <f t="shared" ref="Z28:AE28" si="28">Y28+1</f>
        <v>14</v>
      </c>
      <c r="AA28" s="16">
        <f t="shared" si="28"/>
        <v>15</v>
      </c>
      <c r="AB28" s="16">
        <f t="shared" si="28"/>
        <v>16</v>
      </c>
      <c r="AC28" s="16">
        <f t="shared" si="28"/>
        <v>17</v>
      </c>
      <c r="AD28" s="16">
        <f t="shared" si="28"/>
        <v>18</v>
      </c>
      <c r="AE28" s="16">
        <f t="shared" si="28"/>
        <v>19</v>
      </c>
      <c r="AF28" s="135"/>
      <c r="AG28" s="19"/>
      <c r="AH28" s="19"/>
      <c r="AI28" s="15">
        <v>33.0</v>
      </c>
      <c r="AJ28" s="16">
        <f>AP26+1</f>
        <v>10</v>
      </c>
      <c r="AK28" s="16">
        <f t="shared" ref="AK28:AP28" si="29">AJ28+1</f>
        <v>11</v>
      </c>
      <c r="AL28" s="16">
        <f t="shared" si="29"/>
        <v>12</v>
      </c>
      <c r="AM28" s="60">
        <f t="shared" si="29"/>
        <v>13</v>
      </c>
      <c r="AN28" s="130">
        <f t="shared" si="29"/>
        <v>14</v>
      </c>
      <c r="AO28" s="132">
        <f t="shared" si="29"/>
        <v>15</v>
      </c>
      <c r="AP28" s="16">
        <f t="shared" si="29"/>
        <v>16</v>
      </c>
      <c r="AQ28" s="135"/>
    </row>
    <row r="29" ht="22.5" customHeight="1">
      <c r="A29" s="44"/>
      <c r="B29" s="15"/>
      <c r="C29" s="50">
        <f>$O$69</f>
        <v>9</v>
      </c>
      <c r="D29" s="50">
        <f>$R$69</f>
        <v>9</v>
      </c>
      <c r="E29" s="50">
        <f>$O$70</f>
        <v>6.5</v>
      </c>
      <c r="F29" s="50">
        <f>$R$70</f>
        <v>6.5</v>
      </c>
      <c r="G29" s="50">
        <f>$O$71</f>
        <v>6.5</v>
      </c>
      <c r="H29" s="17"/>
      <c r="I29" s="18"/>
      <c r="J29" s="135">
        <f>SUM(C29:I29)</f>
        <v>37.5</v>
      </c>
      <c r="K29" s="19"/>
      <c r="L29" s="19"/>
      <c r="M29" s="15"/>
      <c r="N29" s="50">
        <f>$O$69</f>
        <v>9</v>
      </c>
      <c r="O29" s="50">
        <f>$R$69</f>
        <v>9</v>
      </c>
      <c r="P29" s="50">
        <f>$O$70</f>
        <v>6.5</v>
      </c>
      <c r="Q29" s="50">
        <f>$R$70</f>
        <v>6.5</v>
      </c>
      <c r="R29" s="50">
        <f>$O$71</f>
        <v>6.5</v>
      </c>
      <c r="S29" s="17"/>
      <c r="T29" s="18"/>
      <c r="U29" s="135">
        <f>SUM(N29:T29)</f>
        <v>37.5</v>
      </c>
      <c r="V29" s="29"/>
      <c r="W29" s="29"/>
      <c r="X29" s="15"/>
      <c r="Y29" s="50">
        <f>$O$69</f>
        <v>9</v>
      </c>
      <c r="Z29" s="50">
        <f>$R$69</f>
        <v>9</v>
      </c>
      <c r="AA29" s="50">
        <f>$O$70</f>
        <v>6.5</v>
      </c>
      <c r="AB29" s="50">
        <f>$R$70</f>
        <v>6.5</v>
      </c>
      <c r="AC29" s="50">
        <f>$O$71</f>
        <v>6.5</v>
      </c>
      <c r="AD29" s="17"/>
      <c r="AE29" s="18"/>
      <c r="AF29" s="135">
        <f>SUM(Y29:AE29)</f>
        <v>37.5</v>
      </c>
      <c r="AG29" s="19"/>
      <c r="AH29" s="19"/>
      <c r="AI29" s="15"/>
      <c r="AJ29" s="53">
        <v>0.0</v>
      </c>
      <c r="AK29" s="50">
        <v>0.0</v>
      </c>
      <c r="AL29" s="53">
        <v>0.0</v>
      </c>
      <c r="AM29" s="53">
        <v>0.0</v>
      </c>
      <c r="AN29" s="53">
        <v>0.0</v>
      </c>
      <c r="AO29" s="17"/>
      <c r="AP29" s="18"/>
      <c r="AQ29" s="135">
        <f>SUM(AJ29:AP29)</f>
        <v>0</v>
      </c>
    </row>
    <row r="30" ht="21.0" customHeight="1">
      <c r="A30" s="44"/>
      <c r="B30" s="15">
        <v>21.0</v>
      </c>
      <c r="C30" s="16">
        <f>I28+1</f>
        <v>18</v>
      </c>
      <c r="D30" s="16">
        <f t="shared" ref="D30:I30" si="30">C30+1</f>
        <v>19</v>
      </c>
      <c r="E30" s="16">
        <f t="shared" si="30"/>
        <v>20</v>
      </c>
      <c r="F30" s="16">
        <f t="shared" si="30"/>
        <v>21</v>
      </c>
      <c r="G30" s="16">
        <f t="shared" si="30"/>
        <v>22</v>
      </c>
      <c r="H30" s="16">
        <f t="shared" si="30"/>
        <v>23</v>
      </c>
      <c r="I30" s="16">
        <f t="shared" si="30"/>
        <v>24</v>
      </c>
      <c r="J30" s="135"/>
      <c r="K30" s="19"/>
      <c r="L30" s="19"/>
      <c r="M30" s="128">
        <v>26.0</v>
      </c>
      <c r="N30" s="16">
        <f>T28+1</f>
        <v>22</v>
      </c>
      <c r="O30" s="130">
        <f t="shared" ref="O30:T30" si="31">N30+1</f>
        <v>23</v>
      </c>
      <c r="P30" s="132">
        <f t="shared" si="31"/>
        <v>24</v>
      </c>
      <c r="Q30" s="16">
        <f t="shared" si="31"/>
        <v>25</v>
      </c>
      <c r="R30" s="16">
        <f t="shared" si="31"/>
        <v>26</v>
      </c>
      <c r="S30" s="16">
        <f t="shared" si="31"/>
        <v>27</v>
      </c>
      <c r="T30" s="16">
        <f t="shared" si="31"/>
        <v>28</v>
      </c>
      <c r="U30" s="135"/>
      <c r="V30" s="29"/>
      <c r="W30" s="29"/>
      <c r="X30" s="15">
        <f>X28+1</f>
        <v>30</v>
      </c>
      <c r="Y30" s="16">
        <f>AE28+1</f>
        <v>20</v>
      </c>
      <c r="Z30" s="16">
        <f t="shared" ref="Z30:AE30" si="32">Y30+1</f>
        <v>21</v>
      </c>
      <c r="AA30" s="16">
        <f t="shared" si="32"/>
        <v>22</v>
      </c>
      <c r="AB30" s="16">
        <f t="shared" si="32"/>
        <v>23</v>
      </c>
      <c r="AC30" s="16">
        <f t="shared" si="32"/>
        <v>24</v>
      </c>
      <c r="AD30" s="16">
        <f t="shared" si="32"/>
        <v>25</v>
      </c>
      <c r="AE30" s="16">
        <f t="shared" si="32"/>
        <v>26</v>
      </c>
      <c r="AF30" s="135"/>
      <c r="AG30" s="19"/>
      <c r="AH30" s="19"/>
      <c r="AI30" s="15">
        <v>34.0</v>
      </c>
      <c r="AJ30" s="16">
        <f>AP28+1</f>
        <v>17</v>
      </c>
      <c r="AK30" s="16">
        <f t="shared" ref="AK30:AP30" si="33">AJ30+1</f>
        <v>18</v>
      </c>
      <c r="AL30" s="16">
        <f t="shared" si="33"/>
        <v>19</v>
      </c>
      <c r="AM30" s="16">
        <f t="shared" si="33"/>
        <v>20</v>
      </c>
      <c r="AN30" s="16">
        <f t="shared" si="33"/>
        <v>21</v>
      </c>
      <c r="AO30" s="16">
        <f t="shared" si="33"/>
        <v>22</v>
      </c>
      <c r="AP30" s="16">
        <f t="shared" si="33"/>
        <v>23</v>
      </c>
      <c r="AQ30" s="135"/>
    </row>
    <row r="31" ht="22.5" customHeight="1">
      <c r="A31" s="44"/>
      <c r="B31" s="15"/>
      <c r="C31" s="50">
        <f>$O$69</f>
        <v>9</v>
      </c>
      <c r="D31" s="50">
        <f>$R$69</f>
        <v>9</v>
      </c>
      <c r="E31" s="50">
        <f>$O$70</f>
        <v>6.5</v>
      </c>
      <c r="F31" s="50">
        <f>$R$70</f>
        <v>6.5</v>
      </c>
      <c r="G31" s="50">
        <f>$O$71</f>
        <v>6.5</v>
      </c>
      <c r="H31" s="17"/>
      <c r="I31" s="18"/>
      <c r="J31" s="135">
        <f>SUM(C31:I31)</f>
        <v>37.5</v>
      </c>
      <c r="K31" s="19"/>
      <c r="L31" s="19"/>
      <c r="M31" s="15"/>
      <c r="N31" s="50">
        <f>$O$69</f>
        <v>9</v>
      </c>
      <c r="O31" s="50">
        <f>$R$69</f>
        <v>9</v>
      </c>
      <c r="P31" s="50"/>
      <c r="Q31" s="50">
        <f>$R$70</f>
        <v>6.5</v>
      </c>
      <c r="R31" s="50">
        <f>$O$71</f>
        <v>6.5</v>
      </c>
      <c r="S31" s="17"/>
      <c r="T31" s="18"/>
      <c r="U31" s="135">
        <f>SUM(N31:T31)</f>
        <v>31</v>
      </c>
      <c r="V31" s="29"/>
      <c r="W31" s="29"/>
      <c r="X31" s="15"/>
      <c r="Y31" s="50">
        <f>$O$69</f>
        <v>9</v>
      </c>
      <c r="Z31" s="50">
        <f>$R$69</f>
        <v>9</v>
      </c>
      <c r="AA31" s="50">
        <f>$O$70</f>
        <v>6.5</v>
      </c>
      <c r="AB31" s="50">
        <f>$R$70</f>
        <v>6.5</v>
      </c>
      <c r="AC31" s="50">
        <f>$O$71</f>
        <v>6.5</v>
      </c>
      <c r="AD31" s="17"/>
      <c r="AE31" s="18"/>
      <c r="AF31" s="135">
        <f>SUM(Y31:AE31)</f>
        <v>37.5</v>
      </c>
      <c r="AG31" s="19"/>
      <c r="AH31" s="19"/>
      <c r="AI31" s="15"/>
      <c r="AJ31" s="53">
        <v>0.0</v>
      </c>
      <c r="AK31" s="53">
        <v>0.0</v>
      </c>
      <c r="AL31" s="53">
        <v>0.0</v>
      </c>
      <c r="AM31" s="53">
        <v>0.0</v>
      </c>
      <c r="AN31" s="53">
        <v>0.0</v>
      </c>
      <c r="AO31" s="17"/>
      <c r="AP31" s="18"/>
      <c r="AQ31" s="135">
        <f>SUM(AJ31:AP31)</f>
        <v>0</v>
      </c>
    </row>
    <row r="32" ht="21.0" customHeight="1">
      <c r="A32" s="44"/>
      <c r="B32" s="15">
        <v>22.0</v>
      </c>
      <c r="C32" s="21">
        <f>I30+1</f>
        <v>25</v>
      </c>
      <c r="D32" s="16">
        <f t="shared" ref="D32:G32" si="34">C32+1</f>
        <v>26</v>
      </c>
      <c r="E32" s="16">
        <f t="shared" si="34"/>
        <v>27</v>
      </c>
      <c r="F32" s="16">
        <f t="shared" si="34"/>
        <v>28</v>
      </c>
      <c r="G32" s="16">
        <f t="shared" si="34"/>
        <v>29</v>
      </c>
      <c r="H32" s="64">
        <v>30.0</v>
      </c>
      <c r="I32" s="64">
        <v>31.0</v>
      </c>
      <c r="J32" s="135"/>
      <c r="K32" s="19"/>
      <c r="L32" s="19"/>
      <c r="M32" s="128">
        <v>27.0</v>
      </c>
      <c r="N32" s="16">
        <f>T30+1</f>
        <v>29</v>
      </c>
      <c r="O32" s="64">
        <v>30.0</v>
      </c>
      <c r="P32" s="16"/>
      <c r="Q32" s="16"/>
      <c r="R32" s="16"/>
      <c r="S32" s="17"/>
      <c r="T32" s="18"/>
      <c r="U32" s="135"/>
      <c r="V32" s="29"/>
      <c r="W32" s="29"/>
      <c r="X32" s="15">
        <f>X30+1</f>
        <v>31</v>
      </c>
      <c r="Y32" s="16">
        <f>AE30+1</f>
        <v>27</v>
      </c>
      <c r="Z32" s="16">
        <f t="shared" ref="Z32:AB32" si="35">Y32+1</f>
        <v>28</v>
      </c>
      <c r="AA32" s="16">
        <f t="shared" si="35"/>
        <v>29</v>
      </c>
      <c r="AB32" s="16">
        <f t="shared" si="35"/>
        <v>30</v>
      </c>
      <c r="AC32" s="64">
        <v>31.0</v>
      </c>
      <c r="AD32" s="16"/>
      <c r="AE32" s="16"/>
      <c r="AF32" s="135"/>
      <c r="AG32" s="19"/>
      <c r="AH32" s="19"/>
      <c r="AI32" s="15">
        <v>35.0</v>
      </c>
      <c r="AJ32" s="16">
        <f>AP30+1</f>
        <v>24</v>
      </c>
      <c r="AK32" s="16">
        <f t="shared" ref="AK32:AP32" si="36">AJ32+1</f>
        <v>25</v>
      </c>
      <c r="AL32" s="16">
        <f t="shared" si="36"/>
        <v>26</v>
      </c>
      <c r="AM32" s="16">
        <f t="shared" si="36"/>
        <v>27</v>
      </c>
      <c r="AN32" s="16">
        <f t="shared" si="36"/>
        <v>28</v>
      </c>
      <c r="AO32" s="16">
        <f t="shared" si="36"/>
        <v>29</v>
      </c>
      <c r="AP32" s="16">
        <f t="shared" si="36"/>
        <v>30</v>
      </c>
      <c r="AQ32" s="135"/>
    </row>
    <row r="33" ht="22.5" customHeight="1">
      <c r="A33" s="44"/>
      <c r="B33" s="15"/>
      <c r="C33" s="50"/>
      <c r="D33" s="50">
        <f>$R$69</f>
        <v>9</v>
      </c>
      <c r="E33" s="50">
        <f>$O$70</f>
        <v>6.5</v>
      </c>
      <c r="F33" s="50">
        <f>$R$70</f>
        <v>6.5</v>
      </c>
      <c r="G33" s="50">
        <f>$O$71</f>
        <v>6.5</v>
      </c>
      <c r="H33" s="17"/>
      <c r="I33" s="18"/>
      <c r="J33" s="135">
        <f>SUM(C33:I33)</f>
        <v>28.5</v>
      </c>
      <c r="K33" s="19"/>
      <c r="L33" s="19"/>
      <c r="M33" s="15"/>
      <c r="N33" s="50">
        <f>$O$69</f>
        <v>9</v>
      </c>
      <c r="O33" s="179">
        <f>$R$69</f>
        <v>9</v>
      </c>
      <c r="P33" s="57"/>
      <c r="Q33" s="57"/>
      <c r="R33" s="57"/>
      <c r="S33" s="17"/>
      <c r="T33" s="18"/>
      <c r="U33" s="135">
        <f>SUM(N33:T33)</f>
        <v>18</v>
      </c>
      <c r="V33" s="29"/>
      <c r="W33" s="29"/>
      <c r="X33" s="15"/>
      <c r="Y33" s="50">
        <f>$O$69</f>
        <v>9</v>
      </c>
      <c r="Z33" s="50">
        <f>$R$69</f>
        <v>9</v>
      </c>
      <c r="AA33" s="50">
        <f>$O$70</f>
        <v>6.5</v>
      </c>
      <c r="AB33" s="50">
        <f>$R$70</f>
        <v>6.5</v>
      </c>
      <c r="AC33" s="50">
        <f>$O$71</f>
        <v>6.5</v>
      </c>
      <c r="AD33" s="17"/>
      <c r="AE33" s="18"/>
      <c r="AF33" s="135">
        <f>SUM(Y33:AE33)</f>
        <v>37.5</v>
      </c>
      <c r="AG33" s="19"/>
      <c r="AH33" s="19"/>
      <c r="AI33" s="15"/>
      <c r="AJ33" s="53">
        <v>0.0</v>
      </c>
      <c r="AK33" s="53">
        <v>0.0</v>
      </c>
      <c r="AL33" s="53">
        <v>0.0</v>
      </c>
      <c r="AM33" s="53">
        <v>0.0</v>
      </c>
      <c r="AN33" s="53">
        <v>0.0</v>
      </c>
      <c r="AO33" s="17"/>
      <c r="AP33" s="18"/>
      <c r="AQ33" s="135">
        <f>SUM(AJ33:AP33)</f>
        <v>0</v>
      </c>
    </row>
    <row r="34" ht="22.5" customHeight="1">
      <c r="A34" s="44"/>
      <c r="B34" s="150"/>
      <c r="C34" s="148"/>
      <c r="D34" s="148"/>
      <c r="E34" s="148"/>
      <c r="F34" s="148"/>
      <c r="G34" s="148"/>
      <c r="H34" s="149"/>
      <c r="I34" s="149"/>
      <c r="J34" s="180"/>
      <c r="K34" s="181"/>
      <c r="L34" s="181"/>
      <c r="M34" s="150"/>
      <c r="N34" s="148"/>
      <c r="O34" s="182"/>
      <c r="P34" s="84"/>
      <c r="Q34" s="84"/>
      <c r="R34" s="84"/>
      <c r="S34" s="149"/>
      <c r="T34" s="149"/>
      <c r="U34" s="180"/>
      <c r="V34" s="150"/>
      <c r="W34" s="150"/>
      <c r="X34" s="150"/>
      <c r="Y34" s="148"/>
      <c r="Z34" s="148"/>
      <c r="AA34" s="148"/>
      <c r="AB34" s="148"/>
      <c r="AC34" s="148"/>
      <c r="AD34" s="149"/>
      <c r="AE34" s="149"/>
      <c r="AF34" s="180"/>
      <c r="AG34" s="181"/>
      <c r="AH34" s="19"/>
      <c r="AI34" s="128">
        <v>36.0</v>
      </c>
      <c r="AJ34" s="16">
        <f>AP32+1</f>
        <v>31</v>
      </c>
      <c r="AK34" s="16"/>
      <c r="AL34" s="16"/>
      <c r="AM34" s="16"/>
      <c r="AN34" s="16"/>
      <c r="AO34" s="16"/>
      <c r="AP34" s="16"/>
      <c r="AQ34" s="135"/>
    </row>
    <row r="35" ht="22.5" customHeight="1">
      <c r="A35" s="44"/>
      <c r="B35" s="150"/>
      <c r="C35" s="148"/>
      <c r="D35" s="148"/>
      <c r="E35" s="148"/>
      <c r="F35" s="148"/>
      <c r="G35" s="148"/>
      <c r="H35" s="149"/>
      <c r="I35" s="149"/>
      <c r="J35" s="180"/>
      <c r="K35" s="181"/>
      <c r="L35" s="181"/>
      <c r="M35" s="150"/>
      <c r="N35" s="148"/>
      <c r="O35" s="182"/>
      <c r="P35" s="84"/>
      <c r="Q35" s="84"/>
      <c r="R35" s="84"/>
      <c r="S35" s="149"/>
      <c r="T35" s="149"/>
      <c r="U35" s="180"/>
      <c r="V35" s="150"/>
      <c r="W35" s="150"/>
      <c r="X35" s="150"/>
      <c r="Y35" s="148"/>
      <c r="Z35" s="148"/>
      <c r="AA35" s="148"/>
      <c r="AB35" s="148"/>
      <c r="AC35" s="148"/>
      <c r="AD35" s="149"/>
      <c r="AE35" s="149"/>
      <c r="AF35" s="180"/>
      <c r="AG35" s="181"/>
      <c r="AH35" s="19"/>
      <c r="AI35" s="15"/>
      <c r="AJ35" s="53">
        <v>0.0</v>
      </c>
      <c r="AK35" s="53"/>
      <c r="AL35" s="53"/>
      <c r="AM35" s="53"/>
      <c r="AN35" s="53"/>
      <c r="AO35" s="17"/>
      <c r="AP35" s="18"/>
      <c r="AQ35" s="135">
        <f>SUM(AJ35:AP35)</f>
        <v>0</v>
      </c>
    </row>
    <row r="36" ht="15.0" customHeight="1">
      <c r="A36" s="140"/>
      <c r="J36" s="145">
        <f>SUM(J25:J33)</f>
        <v>141</v>
      </c>
      <c r="U36" s="145">
        <f>SUM(U25:U33)</f>
        <v>161.5</v>
      </c>
      <c r="AF36" s="145">
        <f>SUM(AF25:AF33)</f>
        <v>169.5</v>
      </c>
      <c r="AQ36" s="145">
        <f>SUM(AQ25:AQ33)</f>
        <v>0</v>
      </c>
    </row>
    <row r="37" ht="15.0" customHeight="1">
      <c r="A37" s="140"/>
    </row>
    <row r="38" ht="21.0" customHeight="1">
      <c r="A38" s="59"/>
      <c r="B38" s="63" t="s">
        <v>87</v>
      </c>
      <c r="C38" s="7"/>
      <c r="D38" s="7"/>
      <c r="E38" s="7"/>
      <c r="F38" s="7"/>
      <c r="G38" s="7"/>
      <c r="H38" s="7"/>
      <c r="I38" s="8"/>
      <c r="J38" s="9"/>
      <c r="K38" s="9"/>
      <c r="L38" s="9"/>
      <c r="M38" s="63" t="s">
        <v>88</v>
      </c>
      <c r="N38" s="7"/>
      <c r="O38" s="7"/>
      <c r="P38" s="7"/>
      <c r="Q38" s="7"/>
      <c r="R38" s="7"/>
      <c r="S38" s="7"/>
      <c r="T38" s="8"/>
      <c r="U38" s="9"/>
      <c r="V38" s="9"/>
      <c r="W38" s="9"/>
      <c r="X38" s="63" t="s">
        <v>89</v>
      </c>
      <c r="Y38" s="7"/>
      <c r="Z38" s="7"/>
      <c r="AA38" s="7"/>
      <c r="AB38" s="7"/>
      <c r="AC38" s="7"/>
      <c r="AD38" s="7"/>
      <c r="AE38" s="8"/>
      <c r="AF38" s="9"/>
      <c r="AG38" s="9"/>
      <c r="AH38" s="9"/>
      <c r="AI38" s="63" t="s">
        <v>90</v>
      </c>
      <c r="AJ38" s="7"/>
      <c r="AK38" s="7"/>
      <c r="AL38" s="7"/>
      <c r="AM38" s="7"/>
      <c r="AN38" s="7"/>
      <c r="AO38" s="7"/>
      <c r="AP38" s="8"/>
    </row>
    <row r="39" ht="20.25" customHeight="1">
      <c r="A39" s="43"/>
      <c r="B39" s="10" t="s">
        <v>15</v>
      </c>
      <c r="C39" s="125" t="s">
        <v>76</v>
      </c>
      <c r="D39" s="125" t="s">
        <v>77</v>
      </c>
      <c r="E39" s="125" t="s">
        <v>78</v>
      </c>
      <c r="F39" s="125" t="s">
        <v>79</v>
      </c>
      <c r="G39" s="125" t="s">
        <v>80</v>
      </c>
      <c r="H39" s="126" t="s">
        <v>81</v>
      </c>
      <c r="I39" s="127" t="s">
        <v>82</v>
      </c>
      <c r="J39" s="14"/>
      <c r="K39" s="14"/>
      <c r="L39" s="14"/>
      <c r="M39" s="10" t="s">
        <v>15</v>
      </c>
      <c r="N39" s="125" t="s">
        <v>76</v>
      </c>
      <c r="O39" s="125" t="s">
        <v>77</v>
      </c>
      <c r="P39" s="125" t="s">
        <v>78</v>
      </c>
      <c r="Q39" s="125" t="s">
        <v>79</v>
      </c>
      <c r="R39" s="125" t="s">
        <v>80</v>
      </c>
      <c r="S39" s="126" t="s">
        <v>81</v>
      </c>
      <c r="T39" s="127" t="s">
        <v>82</v>
      </c>
      <c r="U39" s="14"/>
      <c r="V39" s="14"/>
      <c r="W39" s="14"/>
      <c r="X39" s="10" t="s">
        <v>15</v>
      </c>
      <c r="Y39" s="125" t="s">
        <v>76</v>
      </c>
      <c r="Z39" s="125" t="s">
        <v>77</v>
      </c>
      <c r="AA39" s="125" t="s">
        <v>78</v>
      </c>
      <c r="AB39" s="125" t="s">
        <v>79</v>
      </c>
      <c r="AC39" s="125" t="s">
        <v>80</v>
      </c>
      <c r="AD39" s="126" t="s">
        <v>81</v>
      </c>
      <c r="AE39" s="127" t="s">
        <v>82</v>
      </c>
      <c r="AF39" s="9"/>
      <c r="AG39" s="9"/>
      <c r="AH39" s="9"/>
      <c r="AI39" s="10" t="s">
        <v>15</v>
      </c>
      <c r="AJ39" s="125" t="s">
        <v>76</v>
      </c>
      <c r="AK39" s="125" t="s">
        <v>77</v>
      </c>
      <c r="AL39" s="125" t="s">
        <v>78</v>
      </c>
      <c r="AM39" s="125" t="s">
        <v>79</v>
      </c>
      <c r="AN39" s="125" t="s">
        <v>80</v>
      </c>
      <c r="AO39" s="126" t="s">
        <v>81</v>
      </c>
      <c r="AP39" s="127" t="s">
        <v>82</v>
      </c>
    </row>
    <row r="40" ht="18.75" customHeight="1">
      <c r="A40" s="44"/>
      <c r="B40" s="128">
        <v>36.0</v>
      </c>
      <c r="C40" s="64"/>
      <c r="D40" s="16">
        <f t="shared" ref="D40:I40" si="37">C40+1</f>
        <v>1</v>
      </c>
      <c r="E40" s="16">
        <f t="shared" si="37"/>
        <v>2</v>
      </c>
      <c r="F40" s="16">
        <f t="shared" si="37"/>
        <v>3</v>
      </c>
      <c r="G40" s="16">
        <f t="shared" si="37"/>
        <v>4</v>
      </c>
      <c r="H40" s="16">
        <f t="shared" si="37"/>
        <v>5</v>
      </c>
      <c r="I40" s="16">
        <f t="shared" si="37"/>
        <v>6</v>
      </c>
      <c r="J40" s="135"/>
      <c r="K40" s="9"/>
      <c r="L40" s="9"/>
      <c r="M40" s="128">
        <v>40.0</v>
      </c>
      <c r="N40" s="16"/>
      <c r="O40" s="64"/>
      <c r="P40" s="64"/>
      <c r="Q40" s="16">
        <f t="shared" ref="Q40:T40" si="38">P40+1</f>
        <v>1</v>
      </c>
      <c r="R40" s="16">
        <f t="shared" si="38"/>
        <v>2</v>
      </c>
      <c r="S40" s="16">
        <f t="shared" si="38"/>
        <v>3</v>
      </c>
      <c r="T40" s="16">
        <f t="shared" si="38"/>
        <v>4</v>
      </c>
      <c r="U40" s="19"/>
      <c r="V40" s="19"/>
      <c r="W40" s="19"/>
      <c r="X40" s="15">
        <v>44.0</v>
      </c>
      <c r="Y40" s="16"/>
      <c r="Z40" s="67"/>
      <c r="AA40" s="130"/>
      <c r="AB40" s="16"/>
      <c r="AC40" s="76"/>
      <c r="AD40" s="147"/>
      <c r="AE40" s="132">
        <f>AD40+1</f>
        <v>1</v>
      </c>
      <c r="AF40" s="19"/>
      <c r="AG40" s="19"/>
      <c r="AH40" s="19"/>
      <c r="AI40" s="15">
        <v>48.0</v>
      </c>
      <c r="AJ40" s="64"/>
      <c r="AK40" s="16">
        <f t="shared" ref="AK40:AP40" si="39">AJ40+1</f>
        <v>1</v>
      </c>
      <c r="AL40" s="16">
        <f t="shared" si="39"/>
        <v>2</v>
      </c>
      <c r="AM40" s="16">
        <f t="shared" si="39"/>
        <v>3</v>
      </c>
      <c r="AN40" s="130">
        <f t="shared" si="39"/>
        <v>4</v>
      </c>
      <c r="AO40" s="130">
        <f t="shared" si="39"/>
        <v>5</v>
      </c>
      <c r="AP40" s="132">
        <f t="shared" si="39"/>
        <v>6</v>
      </c>
    </row>
    <row r="41" ht="18.75" customHeight="1">
      <c r="A41" s="44"/>
      <c r="B41" s="15"/>
      <c r="C41" s="50"/>
      <c r="D41" s="50">
        <f>$R$69</f>
        <v>9</v>
      </c>
      <c r="E41" s="50">
        <f>$O$70</f>
        <v>6.5</v>
      </c>
      <c r="F41" s="50">
        <f>$R$70</f>
        <v>6.5</v>
      </c>
      <c r="G41" s="50">
        <f>$O$71</f>
        <v>6.5</v>
      </c>
      <c r="H41" s="17"/>
      <c r="I41" s="18"/>
      <c r="J41" s="135">
        <f>SUM(C41:I41)</f>
        <v>28.5</v>
      </c>
      <c r="K41" s="9"/>
      <c r="L41" s="9"/>
      <c r="M41" s="15"/>
      <c r="N41" s="16"/>
      <c r="O41" s="50"/>
      <c r="P41" s="50"/>
      <c r="Q41" s="50">
        <f>$R$70</f>
        <v>6.5</v>
      </c>
      <c r="R41" s="50">
        <f>$O$71</f>
        <v>6.5</v>
      </c>
      <c r="S41" s="17"/>
      <c r="T41" s="18"/>
      <c r="U41" s="135">
        <f>SUM(N41:T41)</f>
        <v>13</v>
      </c>
      <c r="V41" s="19"/>
      <c r="W41" s="19"/>
      <c r="X41" s="15"/>
      <c r="Y41" s="16"/>
      <c r="Z41" s="67"/>
      <c r="AA41" s="50"/>
      <c r="AB41" s="53"/>
      <c r="AC41" s="53"/>
      <c r="AD41" s="17"/>
      <c r="AE41" s="18"/>
      <c r="AF41" s="135">
        <f>SUM(Y41:AE41)</f>
        <v>0</v>
      </c>
      <c r="AG41" s="19"/>
      <c r="AH41" s="19"/>
      <c r="AI41" s="15"/>
      <c r="AJ41" s="50"/>
      <c r="AK41" s="50">
        <f>$R$69</f>
        <v>9</v>
      </c>
      <c r="AL41" s="50">
        <f>$O$70</f>
        <v>6.5</v>
      </c>
      <c r="AM41" s="50">
        <f>$R$70</f>
        <v>6.5</v>
      </c>
      <c r="AN41" s="50">
        <f>$O$71</f>
        <v>6.5</v>
      </c>
      <c r="AO41" s="50"/>
      <c r="AP41" s="50"/>
      <c r="AQ41" s="183">
        <f>SUM(AJ41:AN41)</f>
        <v>28.5</v>
      </c>
    </row>
    <row r="42" ht="20.25" customHeight="1">
      <c r="A42" s="44"/>
      <c r="B42" s="128">
        <v>37.0</v>
      </c>
      <c r="C42" s="16">
        <f>I40+1</f>
        <v>7</v>
      </c>
      <c r="D42" s="16">
        <f t="shared" ref="D42:I42" si="40">C42+1</f>
        <v>8</v>
      </c>
      <c r="E42" s="60">
        <f t="shared" si="40"/>
        <v>9</v>
      </c>
      <c r="F42" s="130">
        <f t="shared" si="40"/>
        <v>10</v>
      </c>
      <c r="G42" s="132">
        <f t="shared" si="40"/>
        <v>11</v>
      </c>
      <c r="H42" s="16">
        <f t="shared" si="40"/>
        <v>12</v>
      </c>
      <c r="I42" s="16">
        <f t="shared" si="40"/>
        <v>13</v>
      </c>
      <c r="J42" s="135"/>
      <c r="K42" s="9"/>
      <c r="L42" s="9"/>
      <c r="M42" s="15">
        <f>M40+1</f>
        <v>41</v>
      </c>
      <c r="N42" s="16">
        <f>T40+1</f>
        <v>5</v>
      </c>
      <c r="O42" s="16">
        <f t="shared" ref="O42:T42" si="41">N42+1</f>
        <v>6</v>
      </c>
      <c r="P42" s="16">
        <f t="shared" si="41"/>
        <v>7</v>
      </c>
      <c r="Q42" s="16">
        <f t="shared" si="41"/>
        <v>8</v>
      </c>
      <c r="R42" s="16">
        <f t="shared" si="41"/>
        <v>9</v>
      </c>
      <c r="S42" s="130">
        <f t="shared" si="41"/>
        <v>10</v>
      </c>
      <c r="T42" s="130">
        <f t="shared" si="41"/>
        <v>11</v>
      </c>
      <c r="U42" s="135"/>
      <c r="V42" s="19"/>
      <c r="W42" s="19"/>
      <c r="X42" s="15">
        <v>45.0</v>
      </c>
      <c r="Y42" s="16">
        <f>AE40+1</f>
        <v>2</v>
      </c>
      <c r="Z42" s="16">
        <f t="shared" ref="Z42:AE42" si="42">Y42+1</f>
        <v>3</v>
      </c>
      <c r="AA42" s="16">
        <f t="shared" si="42"/>
        <v>4</v>
      </c>
      <c r="AB42" s="16">
        <f t="shared" si="42"/>
        <v>5</v>
      </c>
      <c r="AC42" s="16">
        <f t="shared" si="42"/>
        <v>6</v>
      </c>
      <c r="AD42" s="16">
        <f t="shared" si="42"/>
        <v>7</v>
      </c>
      <c r="AE42" s="16">
        <f t="shared" si="42"/>
        <v>8</v>
      </c>
      <c r="AF42" s="135"/>
      <c r="AG42" s="19"/>
      <c r="AH42" s="19"/>
      <c r="AI42" s="15">
        <v>49.0</v>
      </c>
      <c r="AJ42" s="130">
        <f>AP40+1</f>
        <v>7</v>
      </c>
      <c r="AK42" s="132">
        <f t="shared" ref="AK42:AP42" si="43">AJ42+1</f>
        <v>8</v>
      </c>
      <c r="AL42" s="16">
        <f t="shared" si="43"/>
        <v>9</v>
      </c>
      <c r="AM42" s="16">
        <f t="shared" si="43"/>
        <v>10</v>
      </c>
      <c r="AN42" s="16">
        <f t="shared" si="43"/>
        <v>11</v>
      </c>
      <c r="AO42" s="16">
        <f t="shared" si="43"/>
        <v>12</v>
      </c>
      <c r="AP42" s="16">
        <f t="shared" si="43"/>
        <v>13</v>
      </c>
      <c r="AQ42" s="135"/>
    </row>
    <row r="43" ht="20.25" customHeight="1">
      <c r="A43" s="44"/>
      <c r="B43" s="15"/>
      <c r="C43" s="50">
        <f>$O$69</f>
        <v>9</v>
      </c>
      <c r="D43" s="50">
        <f>$R$69</f>
        <v>9</v>
      </c>
      <c r="E43" s="50">
        <f>$O$70</f>
        <v>6.5</v>
      </c>
      <c r="F43" s="50">
        <f>$R$70</f>
        <v>6.5</v>
      </c>
      <c r="G43" s="50"/>
      <c r="H43" s="17"/>
      <c r="I43" s="18"/>
      <c r="J43" s="135">
        <f>SUM(C43:I43)</f>
        <v>31</v>
      </c>
      <c r="K43" s="9"/>
      <c r="L43" s="9"/>
      <c r="M43" s="15"/>
      <c r="N43" s="50">
        <f>$O$69</f>
        <v>9</v>
      </c>
      <c r="O43" s="50">
        <f>$R$69</f>
        <v>9</v>
      </c>
      <c r="P43" s="50">
        <f>$O$70</f>
        <v>6.5</v>
      </c>
      <c r="Q43" s="50">
        <f>$R$70</f>
        <v>6.5</v>
      </c>
      <c r="R43" s="50">
        <f>$O$71</f>
        <v>6.5</v>
      </c>
      <c r="S43" s="17"/>
      <c r="T43" s="18"/>
      <c r="U43" s="135">
        <f>SUM(N43:T43)</f>
        <v>37.5</v>
      </c>
      <c r="V43" s="19"/>
      <c r="W43" s="19"/>
      <c r="X43" s="15"/>
      <c r="Y43" s="50">
        <f>$O$69</f>
        <v>9</v>
      </c>
      <c r="Z43" s="50">
        <f>$R$69</f>
        <v>9</v>
      </c>
      <c r="AA43" s="50">
        <f>$O$70</f>
        <v>6.5</v>
      </c>
      <c r="AB43" s="50">
        <f>$R$70</f>
        <v>6.5</v>
      </c>
      <c r="AC43" s="50">
        <f>$O$71</f>
        <v>6.5</v>
      </c>
      <c r="AD43" s="17"/>
      <c r="AE43" s="18"/>
      <c r="AF43" s="135">
        <f>SUM(Y43:AE43)</f>
        <v>37.5</v>
      </c>
      <c r="AG43" s="19"/>
      <c r="AH43" s="19"/>
      <c r="AI43" s="15"/>
      <c r="AJ43" s="53">
        <f>$O$69</f>
        <v>9</v>
      </c>
      <c r="AK43" s="50"/>
      <c r="AL43" s="50">
        <f>$O$70</f>
        <v>6.5</v>
      </c>
      <c r="AM43" s="53">
        <f>$R$70</f>
        <v>6.5</v>
      </c>
      <c r="AN43" s="50">
        <f>$O$71</f>
        <v>6.5</v>
      </c>
      <c r="AO43" s="17"/>
      <c r="AP43" s="18"/>
      <c r="AQ43" s="135">
        <f>SUM(AJ41:AP41)</f>
        <v>28.5</v>
      </c>
    </row>
    <row r="44" ht="18.0" customHeight="1">
      <c r="A44" s="44"/>
      <c r="B44" s="128">
        <v>38.0</v>
      </c>
      <c r="C44" s="16">
        <f>I42+1</f>
        <v>14</v>
      </c>
      <c r="D44" s="16">
        <f t="shared" ref="D44:I44" si="44">C44+1</f>
        <v>15</v>
      </c>
      <c r="E44" s="16">
        <f t="shared" si="44"/>
        <v>16</v>
      </c>
      <c r="F44" s="16">
        <f t="shared" si="44"/>
        <v>17</v>
      </c>
      <c r="G44" s="16">
        <f t="shared" si="44"/>
        <v>18</v>
      </c>
      <c r="H44" s="16">
        <f t="shared" si="44"/>
        <v>19</v>
      </c>
      <c r="I44" s="16">
        <f t="shared" si="44"/>
        <v>20</v>
      </c>
      <c r="J44" s="135"/>
      <c r="K44" s="9"/>
      <c r="L44" s="9"/>
      <c r="M44" s="15">
        <f>M42+1</f>
        <v>42</v>
      </c>
      <c r="N44" s="132">
        <f>T42+1</f>
        <v>12</v>
      </c>
      <c r="O44" s="16">
        <f t="shared" ref="O44:T44" si="45">N44+1</f>
        <v>13</v>
      </c>
      <c r="P44" s="16">
        <f t="shared" si="45"/>
        <v>14</v>
      </c>
      <c r="Q44" s="16">
        <f t="shared" si="45"/>
        <v>15</v>
      </c>
      <c r="R44" s="16">
        <f t="shared" si="45"/>
        <v>16</v>
      </c>
      <c r="S44" s="16">
        <f t="shared" si="45"/>
        <v>17</v>
      </c>
      <c r="T44" s="16">
        <f t="shared" si="45"/>
        <v>18</v>
      </c>
      <c r="U44" s="135"/>
      <c r="V44" s="19"/>
      <c r="W44" s="19"/>
      <c r="X44" s="15">
        <v>46.0</v>
      </c>
      <c r="Y44" s="16">
        <f>AE42+1</f>
        <v>9</v>
      </c>
      <c r="Z44" s="16">
        <f t="shared" ref="Z44:AE44" si="46">Y44+1</f>
        <v>10</v>
      </c>
      <c r="AA44" s="16">
        <f t="shared" si="46"/>
        <v>11</v>
      </c>
      <c r="AB44" s="16">
        <f t="shared" si="46"/>
        <v>12</v>
      </c>
      <c r="AC44" s="16">
        <f t="shared" si="46"/>
        <v>13</v>
      </c>
      <c r="AD44" s="16">
        <f t="shared" si="46"/>
        <v>14</v>
      </c>
      <c r="AE44" s="16">
        <f t="shared" si="46"/>
        <v>15</v>
      </c>
      <c r="AF44" s="135"/>
      <c r="AG44" s="19"/>
      <c r="AH44" s="19"/>
      <c r="AI44" s="15">
        <v>50.0</v>
      </c>
      <c r="AJ44" s="16">
        <f>AP42+1</f>
        <v>14</v>
      </c>
      <c r="AK44" s="16">
        <f t="shared" ref="AK44:AP44" si="47">AJ44+1</f>
        <v>15</v>
      </c>
      <c r="AL44" s="16">
        <f t="shared" si="47"/>
        <v>16</v>
      </c>
      <c r="AM44" s="16">
        <f t="shared" si="47"/>
        <v>17</v>
      </c>
      <c r="AN44" s="16">
        <f t="shared" si="47"/>
        <v>18</v>
      </c>
      <c r="AO44" s="16">
        <f t="shared" si="47"/>
        <v>19</v>
      </c>
      <c r="AP44" s="16">
        <f t="shared" si="47"/>
        <v>20</v>
      </c>
      <c r="AQ44" s="135"/>
    </row>
    <row r="45" ht="18.0" customHeight="1">
      <c r="A45" s="44"/>
      <c r="B45" s="15"/>
      <c r="C45" s="50">
        <f>$O$69</f>
        <v>9</v>
      </c>
      <c r="D45" s="50">
        <f>$R$69</f>
        <v>9</v>
      </c>
      <c r="E45" s="50">
        <f>$O$70</f>
        <v>6.5</v>
      </c>
      <c r="F45" s="50">
        <f>$R$70</f>
        <v>6.5</v>
      </c>
      <c r="G45" s="50">
        <f>$O$71</f>
        <v>6.5</v>
      </c>
      <c r="H45" s="17"/>
      <c r="I45" s="47"/>
      <c r="J45" s="135">
        <f>SUM(C45:I45)</f>
        <v>37.5</v>
      </c>
      <c r="K45" s="9"/>
      <c r="L45" s="9"/>
      <c r="M45" s="15"/>
      <c r="N45" s="50"/>
      <c r="O45" s="50">
        <f>$R$69</f>
        <v>9</v>
      </c>
      <c r="P45" s="50">
        <f>$O$70</f>
        <v>6.5</v>
      </c>
      <c r="Q45" s="50">
        <f>$R$70</f>
        <v>6.5</v>
      </c>
      <c r="R45" s="50">
        <f>$O$71</f>
        <v>6.5</v>
      </c>
      <c r="S45" s="17"/>
      <c r="T45" s="18"/>
      <c r="U45" s="135">
        <f>SUM(N45:T45)</f>
        <v>28.5</v>
      </c>
      <c r="V45" s="19"/>
      <c r="W45" s="19"/>
      <c r="X45" s="15"/>
      <c r="Y45" s="50">
        <f>$O$69</f>
        <v>9</v>
      </c>
      <c r="Z45" s="50">
        <f>$R$69</f>
        <v>9</v>
      </c>
      <c r="AA45" s="50">
        <f>$O$70</f>
        <v>6.5</v>
      </c>
      <c r="AB45" s="50">
        <f>$R$70</f>
        <v>6.5</v>
      </c>
      <c r="AC45" s="50">
        <f>$O$71</f>
        <v>6.5</v>
      </c>
      <c r="AD45" s="17"/>
      <c r="AE45" s="18"/>
      <c r="AF45" s="135">
        <f>SUM(Y45:AE45)</f>
        <v>37.5</v>
      </c>
      <c r="AG45" s="19"/>
      <c r="AH45" s="19"/>
      <c r="AI45" s="15"/>
      <c r="AJ45" s="50">
        <f>$O$69</f>
        <v>9</v>
      </c>
      <c r="AK45" s="50">
        <f>$R$69</f>
        <v>9</v>
      </c>
      <c r="AL45" s="50">
        <f>$O$70</f>
        <v>6.5</v>
      </c>
      <c r="AM45" s="50">
        <f>$R$70</f>
        <v>6.5</v>
      </c>
      <c r="AN45" s="50">
        <f>$O$71</f>
        <v>6.5</v>
      </c>
      <c r="AO45" s="17"/>
      <c r="AP45" s="153"/>
      <c r="AQ45" s="135">
        <f>SUM(AJ45:AP45)</f>
        <v>37.5</v>
      </c>
    </row>
    <row r="46" ht="17.25" customHeight="1">
      <c r="A46" s="44"/>
      <c r="B46" s="128">
        <v>39.0</v>
      </c>
      <c r="C46" s="16">
        <f>I44+1</f>
        <v>21</v>
      </c>
      <c r="D46" s="130">
        <f t="shared" ref="D46:I46" si="48">C46+1</f>
        <v>22</v>
      </c>
      <c r="E46" s="130">
        <f t="shared" si="48"/>
        <v>23</v>
      </c>
      <c r="F46" s="21">
        <f t="shared" si="48"/>
        <v>24</v>
      </c>
      <c r="G46" s="16">
        <f t="shared" si="48"/>
        <v>25</v>
      </c>
      <c r="H46" s="16">
        <f t="shared" si="48"/>
        <v>26</v>
      </c>
      <c r="I46" s="16">
        <f t="shared" si="48"/>
        <v>27</v>
      </c>
      <c r="J46" s="135"/>
      <c r="K46" s="9"/>
      <c r="L46" s="9"/>
      <c r="M46" s="15">
        <f>M44+1</f>
        <v>43</v>
      </c>
      <c r="N46" s="16">
        <f>T44+1</f>
        <v>19</v>
      </c>
      <c r="O46" s="16">
        <f t="shared" ref="O46:T46" si="49">N46+1</f>
        <v>20</v>
      </c>
      <c r="P46" s="16">
        <f t="shared" si="49"/>
        <v>21</v>
      </c>
      <c r="Q46" s="16">
        <f t="shared" si="49"/>
        <v>22</v>
      </c>
      <c r="R46" s="16">
        <f t="shared" si="49"/>
        <v>23</v>
      </c>
      <c r="S46" s="16">
        <f t="shared" si="49"/>
        <v>24</v>
      </c>
      <c r="T46" s="16">
        <f t="shared" si="49"/>
        <v>25</v>
      </c>
      <c r="U46" s="135"/>
      <c r="V46" s="19"/>
      <c r="W46" s="19"/>
      <c r="X46" s="15">
        <v>47.0</v>
      </c>
      <c r="Y46" s="16">
        <f>AE44+1</f>
        <v>16</v>
      </c>
      <c r="Z46" s="16">
        <f t="shared" ref="Z46:AE46" si="50">Y46+1</f>
        <v>17</v>
      </c>
      <c r="AA46" s="16">
        <f t="shared" si="50"/>
        <v>18</v>
      </c>
      <c r="AB46" s="16">
        <f t="shared" si="50"/>
        <v>19</v>
      </c>
      <c r="AC46" s="16">
        <f t="shared" si="50"/>
        <v>20</v>
      </c>
      <c r="AD46" s="16">
        <f t="shared" si="50"/>
        <v>21</v>
      </c>
      <c r="AE46" s="16">
        <f t="shared" si="50"/>
        <v>22</v>
      </c>
      <c r="AF46" s="135"/>
      <c r="AG46" s="19"/>
      <c r="AH46" s="19"/>
      <c r="AI46" s="15">
        <v>51.0</v>
      </c>
      <c r="AJ46" s="16">
        <f>AP44+1</f>
        <v>21</v>
      </c>
      <c r="AK46" s="16">
        <f t="shared" ref="AK46:AP46" si="51">AJ46+1</f>
        <v>22</v>
      </c>
      <c r="AL46" s="130">
        <f t="shared" si="51"/>
        <v>23</v>
      </c>
      <c r="AM46" s="60">
        <f t="shared" si="51"/>
        <v>24</v>
      </c>
      <c r="AN46" s="132">
        <f t="shared" si="51"/>
        <v>25</v>
      </c>
      <c r="AO46" s="132">
        <f t="shared" si="51"/>
        <v>26</v>
      </c>
      <c r="AP46" s="16">
        <f t="shared" si="51"/>
        <v>27</v>
      </c>
      <c r="AQ46" s="135"/>
    </row>
    <row r="47" ht="21.0" customHeight="1">
      <c r="A47" s="44"/>
      <c r="B47" s="15"/>
      <c r="C47" s="50">
        <f>$O$69</f>
        <v>9</v>
      </c>
      <c r="D47" s="50">
        <f>$R$69</f>
        <v>9</v>
      </c>
      <c r="E47" s="50">
        <f>$O$70</f>
        <v>6.5</v>
      </c>
      <c r="F47" s="50"/>
      <c r="G47" s="50">
        <f>$O$71</f>
        <v>6.5</v>
      </c>
      <c r="H47" s="17"/>
      <c r="I47" s="18"/>
      <c r="J47" s="135">
        <f>SUM(C47:I47)</f>
        <v>31</v>
      </c>
      <c r="K47" s="9"/>
      <c r="L47" s="9"/>
      <c r="M47" s="15"/>
      <c r="N47" s="50">
        <f>$O$69</f>
        <v>9</v>
      </c>
      <c r="O47" s="50">
        <f>$R$69</f>
        <v>9</v>
      </c>
      <c r="P47" s="50">
        <f>$O$70</f>
        <v>6.5</v>
      </c>
      <c r="Q47" s="50">
        <f>$R$70</f>
        <v>6.5</v>
      </c>
      <c r="R47" s="50">
        <f>$O$71</f>
        <v>6.5</v>
      </c>
      <c r="S47" s="17"/>
      <c r="T47" s="18"/>
      <c r="U47" s="135">
        <f>SUM(N47:T47)</f>
        <v>37.5</v>
      </c>
      <c r="V47" s="19"/>
      <c r="W47" s="19"/>
      <c r="X47" s="15"/>
      <c r="Y47" s="50">
        <f>$O$69</f>
        <v>9</v>
      </c>
      <c r="Z47" s="50">
        <f>$R$69</f>
        <v>9</v>
      </c>
      <c r="AA47" s="50">
        <f>$O$70</f>
        <v>6.5</v>
      </c>
      <c r="AB47" s="50">
        <f>$R$70</f>
        <v>6.5</v>
      </c>
      <c r="AC47" s="50">
        <f>$O$71</f>
        <v>6.5</v>
      </c>
      <c r="AD47" s="17"/>
      <c r="AE47" s="18"/>
      <c r="AF47" s="135">
        <f>SUM(Y47:AE47)</f>
        <v>37.5</v>
      </c>
      <c r="AG47" s="19"/>
      <c r="AH47" s="19"/>
      <c r="AI47" s="15"/>
      <c r="AJ47" s="50">
        <f>$O$69</f>
        <v>9</v>
      </c>
      <c r="AK47" s="50">
        <f>$R$69</f>
        <v>9</v>
      </c>
      <c r="AL47" s="50">
        <f>$O$70</f>
        <v>6.5</v>
      </c>
      <c r="AM47" s="53">
        <f>$R$70</f>
        <v>6.5</v>
      </c>
      <c r="AN47" s="53">
        <v>0.0</v>
      </c>
      <c r="AO47" s="17"/>
      <c r="AP47" s="18"/>
      <c r="AQ47" s="135">
        <f>SUM(AJ47:AP47)</f>
        <v>31</v>
      </c>
    </row>
    <row r="48" ht="18.0" customHeight="1">
      <c r="A48" s="44"/>
      <c r="B48" s="128">
        <v>40.0</v>
      </c>
      <c r="C48" s="64">
        <v>28.0</v>
      </c>
      <c r="D48" s="64">
        <v>29.0</v>
      </c>
      <c r="E48" s="64">
        <v>30.0</v>
      </c>
      <c r="F48" s="16"/>
      <c r="G48" s="16"/>
      <c r="H48" s="17"/>
      <c r="I48" s="18"/>
      <c r="J48" s="135"/>
      <c r="K48" s="9"/>
      <c r="L48" s="9"/>
      <c r="M48" s="15">
        <f>M46+1</f>
        <v>44</v>
      </c>
      <c r="N48" s="16">
        <f>T46+1</f>
        <v>26</v>
      </c>
      <c r="O48" s="16">
        <f t="shared" ref="O48:Q48" si="52">N48+1</f>
        <v>27</v>
      </c>
      <c r="P48" s="16">
        <f t="shared" si="52"/>
        <v>28</v>
      </c>
      <c r="Q48" s="16">
        <f t="shared" si="52"/>
        <v>29</v>
      </c>
      <c r="R48" s="64">
        <v>30.0</v>
      </c>
      <c r="S48" s="64">
        <v>31.0</v>
      </c>
      <c r="T48" s="16"/>
      <c r="U48" s="135"/>
      <c r="V48" s="19"/>
      <c r="W48" s="19"/>
      <c r="X48" s="15">
        <v>48.0</v>
      </c>
      <c r="Y48" s="16">
        <f>AE46+1</f>
        <v>23</v>
      </c>
      <c r="Z48" s="16">
        <f t="shared" ref="Z48:AE48" si="53">Y48+1</f>
        <v>24</v>
      </c>
      <c r="AA48" s="16">
        <f t="shared" si="53"/>
        <v>25</v>
      </c>
      <c r="AB48" s="16">
        <f t="shared" si="53"/>
        <v>26</v>
      </c>
      <c r="AC48" s="16">
        <f t="shared" si="53"/>
        <v>27</v>
      </c>
      <c r="AD48" s="16">
        <f t="shared" si="53"/>
        <v>28</v>
      </c>
      <c r="AE48" s="16">
        <f t="shared" si="53"/>
        <v>29</v>
      </c>
      <c r="AF48" s="135"/>
      <c r="AG48" s="19"/>
      <c r="AH48" s="19"/>
      <c r="AI48" s="15">
        <v>52.0</v>
      </c>
      <c r="AJ48" s="16">
        <f>AP46+1</f>
        <v>28</v>
      </c>
      <c r="AK48" s="16">
        <f t="shared" ref="AK48:AL48" si="54">AJ48+1</f>
        <v>29</v>
      </c>
      <c r="AL48" s="16">
        <f t="shared" si="54"/>
        <v>30</v>
      </c>
      <c r="AM48" s="64">
        <v>31.0</v>
      </c>
      <c r="AN48" s="16"/>
      <c r="AO48" s="16"/>
      <c r="AP48" s="16"/>
      <c r="AQ48" s="135"/>
    </row>
    <row r="49" ht="24.0" customHeight="1">
      <c r="A49" s="44"/>
      <c r="B49" s="15"/>
      <c r="C49" s="50">
        <f>$O$69</f>
        <v>9</v>
      </c>
      <c r="D49" s="50">
        <f>$R$69</f>
        <v>9</v>
      </c>
      <c r="E49" s="50">
        <f>$O$70</f>
        <v>6.5</v>
      </c>
      <c r="F49" s="16"/>
      <c r="G49" s="16"/>
      <c r="H49" s="17"/>
      <c r="I49" s="18"/>
      <c r="J49" s="135">
        <f>SUM(C49:I49)</f>
        <v>24.5</v>
      </c>
      <c r="K49" s="9"/>
      <c r="L49" s="9"/>
      <c r="M49" s="15"/>
      <c r="N49" s="50">
        <f>$O$69</f>
        <v>9</v>
      </c>
      <c r="O49" s="50">
        <f>$R$69</f>
        <v>9</v>
      </c>
      <c r="P49" s="50">
        <f>$O$70</f>
        <v>6.5</v>
      </c>
      <c r="Q49" s="50">
        <f>$R$70</f>
        <v>6.5</v>
      </c>
      <c r="R49" s="50">
        <f>$O$71</f>
        <v>6.5</v>
      </c>
      <c r="S49" s="17"/>
      <c r="T49" s="18"/>
      <c r="U49" s="135">
        <f>SUM(N49:T49)</f>
        <v>37.5</v>
      </c>
      <c r="V49" s="19"/>
      <c r="W49" s="19"/>
      <c r="X49" s="15"/>
      <c r="Y49" s="50">
        <f>$O$69</f>
        <v>9</v>
      </c>
      <c r="Z49" s="50">
        <f>$R$69</f>
        <v>9</v>
      </c>
      <c r="AA49" s="50">
        <f>$O$70</f>
        <v>6.5</v>
      </c>
      <c r="AB49" s="50">
        <f>$R$70</f>
        <v>6.5</v>
      </c>
      <c r="AC49" s="50">
        <f>$O$71</f>
        <v>6.5</v>
      </c>
      <c r="AD49" s="17"/>
      <c r="AE49" s="18"/>
      <c r="AF49" s="135">
        <f>SUM(Y49:AE49)</f>
        <v>37.5</v>
      </c>
      <c r="AG49" s="19"/>
      <c r="AH49" s="19"/>
      <c r="AI49" s="15"/>
      <c r="AJ49" s="50">
        <f>$O$69</f>
        <v>9</v>
      </c>
      <c r="AK49" s="50">
        <f>$R$69</f>
        <v>9</v>
      </c>
      <c r="AL49" s="50">
        <f>$O$70</f>
        <v>6.5</v>
      </c>
      <c r="AM49" s="50">
        <f>$R$70</f>
        <v>6.5</v>
      </c>
      <c r="AN49" s="16"/>
      <c r="AO49" s="17"/>
      <c r="AP49" s="18"/>
      <c r="AQ49" s="135">
        <f>SUM(AJ47:AP47)</f>
        <v>31</v>
      </c>
    </row>
    <row r="50" ht="24.0" customHeight="1">
      <c r="A50" s="44"/>
      <c r="B50" s="150"/>
      <c r="C50" s="148"/>
      <c r="D50" s="148"/>
      <c r="E50" s="148"/>
      <c r="F50" s="151"/>
      <c r="G50" s="151"/>
      <c r="H50" s="149"/>
      <c r="I50" s="149"/>
      <c r="J50" s="180"/>
      <c r="K50" s="85"/>
      <c r="L50" s="85"/>
      <c r="M50" s="150"/>
      <c r="N50" s="148"/>
      <c r="O50" s="148"/>
      <c r="P50" s="148"/>
      <c r="Q50" s="148"/>
      <c r="R50" s="148"/>
      <c r="S50" s="149"/>
      <c r="T50" s="149"/>
      <c r="U50" s="180"/>
      <c r="V50" s="19"/>
      <c r="W50" s="19"/>
      <c r="X50" s="15">
        <v>48.0</v>
      </c>
      <c r="Y50" s="16">
        <f>AE48+1</f>
        <v>30</v>
      </c>
      <c r="Z50" s="16"/>
      <c r="AA50" s="16"/>
      <c r="AB50" s="16"/>
      <c r="AC50" s="16"/>
      <c r="AD50" s="16"/>
      <c r="AE50" s="16"/>
      <c r="AF50" s="135"/>
      <c r="AG50" s="19"/>
      <c r="AH50" s="19"/>
      <c r="AI50" s="150"/>
      <c r="AJ50" s="148"/>
      <c r="AK50" s="148"/>
      <c r="AL50" s="148"/>
      <c r="AM50" s="151"/>
      <c r="AN50" s="151"/>
      <c r="AO50" s="149"/>
      <c r="AP50" s="149"/>
      <c r="AQ50" s="135"/>
    </row>
    <row r="51" ht="24.0" customHeight="1">
      <c r="A51" s="44"/>
      <c r="B51" s="150"/>
      <c r="C51" s="148"/>
      <c r="D51" s="148"/>
      <c r="E51" s="148"/>
      <c r="F51" s="151"/>
      <c r="G51" s="151"/>
      <c r="H51" s="149"/>
      <c r="I51" s="149"/>
      <c r="J51" s="180"/>
      <c r="K51" s="85"/>
      <c r="L51" s="85"/>
      <c r="M51" s="150"/>
      <c r="N51" s="148"/>
      <c r="O51" s="148"/>
      <c r="P51" s="148"/>
      <c r="Q51" s="148"/>
      <c r="R51" s="148"/>
      <c r="S51" s="149"/>
      <c r="T51" s="149"/>
      <c r="U51" s="180"/>
      <c r="V51" s="19"/>
      <c r="W51" s="19"/>
      <c r="X51" s="15"/>
      <c r="Y51" s="50">
        <f>$O$69</f>
        <v>9</v>
      </c>
      <c r="Z51" s="50"/>
      <c r="AA51" s="50"/>
      <c r="AB51" s="50"/>
      <c r="AC51" s="50"/>
      <c r="AD51" s="17"/>
      <c r="AE51" s="18"/>
      <c r="AF51" s="135">
        <f>SUM(Y51:AE51)</f>
        <v>9</v>
      </c>
      <c r="AG51" s="19"/>
      <c r="AH51" s="19"/>
      <c r="AI51" s="150"/>
      <c r="AJ51" s="148"/>
      <c r="AK51" s="148"/>
      <c r="AL51" s="148"/>
      <c r="AM51" s="151"/>
      <c r="AN51" s="151"/>
      <c r="AO51" s="149"/>
      <c r="AP51" s="149"/>
      <c r="AQ51" s="135"/>
    </row>
    <row r="52" ht="12.75" customHeight="1">
      <c r="A52" s="140"/>
      <c r="J52" s="135">
        <f>SUM(C52:I52)</f>
        <v>0</v>
      </c>
      <c r="U52" s="145">
        <f>SUM(U41:U49)</f>
        <v>154</v>
      </c>
      <c r="AF52" s="145">
        <f>SUM(AF41:AF51)</f>
        <v>159</v>
      </c>
      <c r="AQ52" s="145">
        <f>SUM(AQ41:AQ49)</f>
        <v>156.5</v>
      </c>
    </row>
    <row r="53" ht="12.75" customHeight="1">
      <c r="A53" s="140"/>
      <c r="J53" s="145">
        <f>SUM(J40:J52)</f>
        <v>152.5</v>
      </c>
    </row>
    <row r="54" ht="12.75" customHeight="1">
      <c r="A54" s="140"/>
    </row>
    <row r="55" ht="12.75" customHeight="1">
      <c r="A55" s="41"/>
      <c r="B55" s="83"/>
      <c r="C55" s="152"/>
      <c r="D55" s="152"/>
    </row>
    <row r="56" ht="12.75" customHeight="1">
      <c r="A56" s="41"/>
      <c r="B56" s="156"/>
      <c r="C56" s="141" t="s">
        <v>32</v>
      </c>
    </row>
    <row r="57" ht="12.75" customHeight="1">
      <c r="A57" s="41"/>
      <c r="B57" s="157"/>
      <c r="C57" s="158" t="s">
        <v>91</v>
      </c>
      <c r="D57" s="152"/>
      <c r="E57" s="152"/>
      <c r="F57" s="152"/>
      <c r="M57" s="159" t="s">
        <v>40</v>
      </c>
      <c r="N57" s="7"/>
      <c r="O57" s="7"/>
      <c r="P57" s="7"/>
      <c r="Q57" s="7"/>
      <c r="R57" s="7"/>
      <c r="S57" s="7"/>
      <c r="T57" s="8"/>
    </row>
    <row r="58" ht="12.75" customHeight="1">
      <c r="A58" s="140"/>
      <c r="B58" s="152"/>
      <c r="C58" s="85"/>
      <c r="D58" s="152"/>
      <c r="E58" s="152"/>
      <c r="F58" s="152"/>
      <c r="M58" s="160" t="s">
        <v>98</v>
      </c>
      <c r="N58" s="7"/>
      <c r="O58" s="7"/>
      <c r="P58" s="7"/>
      <c r="Q58" s="7"/>
      <c r="R58" s="7"/>
      <c r="S58" s="7"/>
      <c r="T58" s="8"/>
      <c r="U58" s="160">
        <v>1695.0</v>
      </c>
      <c r="V58" s="8"/>
    </row>
    <row r="59" ht="12.75" customHeight="1">
      <c r="A59" s="140"/>
      <c r="M59" s="184" t="s">
        <v>42</v>
      </c>
      <c r="N59" s="7"/>
      <c r="O59" s="7"/>
      <c r="P59" s="7"/>
      <c r="Q59" s="7"/>
      <c r="R59" s="7"/>
      <c r="S59" s="7"/>
      <c r="T59" s="8"/>
      <c r="U59" s="168">
        <v>100.0</v>
      </c>
      <c r="V59" s="8"/>
      <c r="W59" s="141" t="s">
        <v>43</v>
      </c>
    </row>
    <row r="60" ht="12.75" customHeight="1">
      <c r="A60" s="140"/>
      <c r="M60" s="163" t="s">
        <v>44</v>
      </c>
      <c r="N60" s="91"/>
      <c r="O60" s="91"/>
      <c r="P60" s="91"/>
      <c r="Q60" s="91"/>
      <c r="R60" s="91"/>
      <c r="S60" s="91"/>
      <c r="T60" s="92"/>
      <c r="U60" s="164">
        <f>U58*U59/100</f>
        <v>1695</v>
      </c>
      <c r="V60" s="92"/>
    </row>
    <row r="61" ht="12.75" customHeight="1">
      <c r="A61" s="140"/>
      <c r="M61" s="165"/>
      <c r="N61" s="165"/>
      <c r="O61" s="165"/>
      <c r="P61" s="165"/>
      <c r="Q61" s="165"/>
      <c r="R61" s="165"/>
      <c r="S61" s="165"/>
      <c r="T61" s="165"/>
      <c r="U61" s="165"/>
      <c r="V61" s="165"/>
    </row>
    <row r="62" ht="12.75" customHeight="1">
      <c r="A62" s="140"/>
      <c r="M62" s="166" t="s">
        <v>45</v>
      </c>
      <c r="N62" s="96"/>
      <c r="O62" s="96"/>
      <c r="P62" s="96"/>
      <c r="Q62" s="96"/>
      <c r="R62" s="96"/>
      <c r="S62" s="96"/>
      <c r="T62" s="97"/>
      <c r="U62" s="167"/>
      <c r="V62" s="97"/>
    </row>
    <row r="63" ht="12.75" customHeight="1">
      <c r="A63" s="140"/>
      <c r="M63" s="161" t="s">
        <v>46</v>
      </c>
      <c r="N63" s="7"/>
      <c r="O63" s="7"/>
      <c r="P63" s="7"/>
      <c r="Q63" s="7"/>
      <c r="R63" s="7"/>
      <c r="S63" s="7"/>
      <c r="T63" s="8"/>
      <c r="U63" s="160">
        <v>37.5</v>
      </c>
      <c r="V63" s="8"/>
    </row>
    <row r="64" ht="12.75" customHeight="1">
      <c r="A64" s="140"/>
      <c r="M64" s="160" t="s">
        <v>93</v>
      </c>
      <c r="N64" s="7"/>
      <c r="O64" s="7"/>
      <c r="P64" s="7"/>
      <c r="Q64" s="7"/>
      <c r="R64" s="7"/>
      <c r="S64" s="7"/>
      <c r="T64" s="8"/>
      <c r="U64" s="168">
        <v>100.0</v>
      </c>
      <c r="V64" s="8"/>
      <c r="W64" s="141" t="s">
        <v>43</v>
      </c>
    </row>
    <row r="65" ht="12.75" customHeight="1">
      <c r="A65" s="140"/>
      <c r="M65" s="169" t="s">
        <v>94</v>
      </c>
      <c r="N65" s="91"/>
      <c r="O65" s="91"/>
      <c r="P65" s="91"/>
      <c r="Q65" s="91"/>
      <c r="R65" s="91"/>
      <c r="S65" s="91"/>
      <c r="T65" s="92"/>
      <c r="U65" s="164">
        <f>U63*U64/100</f>
        <v>37.5</v>
      </c>
      <c r="V65" s="92"/>
    </row>
    <row r="66" ht="12.75" customHeight="1">
      <c r="A66" s="140"/>
      <c r="M66" s="161" t="s">
        <v>49</v>
      </c>
      <c r="N66" s="7"/>
      <c r="O66" s="7"/>
      <c r="P66" s="7"/>
      <c r="Q66" s="7"/>
      <c r="R66" s="7"/>
      <c r="S66" s="7"/>
      <c r="T66" s="8"/>
      <c r="U66" s="170">
        <f>U65/5</f>
        <v>7.5</v>
      </c>
      <c r="V66" s="8"/>
    </row>
    <row r="67" ht="12.75" customHeight="1">
      <c r="A67" s="140"/>
      <c r="M67" s="171"/>
      <c r="N67" s="171"/>
      <c r="O67" s="171"/>
      <c r="P67" s="171"/>
      <c r="Q67" s="171"/>
      <c r="R67" s="171"/>
      <c r="S67" s="171"/>
      <c r="T67" s="171"/>
      <c r="U67" s="171"/>
      <c r="V67" s="171"/>
    </row>
    <row r="68" ht="12.75" customHeight="1">
      <c r="A68" s="140"/>
      <c r="M68" s="185" t="s">
        <v>99</v>
      </c>
      <c r="N68" s="91"/>
      <c r="O68" s="91"/>
      <c r="P68" s="91"/>
      <c r="Q68" s="91"/>
      <c r="R68" s="91"/>
      <c r="S68" s="91"/>
      <c r="T68" s="91"/>
      <c r="U68" s="171"/>
      <c r="V68" s="186"/>
    </row>
    <row r="69" ht="12.75" customHeight="1">
      <c r="A69" s="140"/>
      <c r="M69" s="160" t="s">
        <v>100</v>
      </c>
      <c r="N69" s="8"/>
      <c r="O69" s="187">
        <v>9.0</v>
      </c>
      <c r="P69" s="160" t="s">
        <v>101</v>
      </c>
      <c r="Q69" s="8"/>
      <c r="R69" s="187">
        <v>9.0</v>
      </c>
      <c r="S69" s="160"/>
      <c r="T69" s="8"/>
      <c r="U69" s="171"/>
      <c r="V69" s="186"/>
    </row>
    <row r="70" ht="12.75" customHeight="1">
      <c r="A70" s="140"/>
      <c r="M70" s="160" t="s">
        <v>102</v>
      </c>
      <c r="N70" s="8"/>
      <c r="O70" s="187">
        <v>6.5</v>
      </c>
      <c r="P70" s="160" t="s">
        <v>103</v>
      </c>
      <c r="Q70" s="8"/>
      <c r="R70" s="187">
        <v>6.5</v>
      </c>
      <c r="S70" s="160"/>
      <c r="T70" s="8"/>
      <c r="U70" s="171"/>
      <c r="V70" s="186"/>
    </row>
    <row r="71" ht="12.75" customHeight="1">
      <c r="A71" s="140"/>
      <c r="M71" s="160" t="s">
        <v>104</v>
      </c>
      <c r="N71" s="8"/>
      <c r="O71" s="187">
        <v>6.5</v>
      </c>
      <c r="P71" s="160"/>
      <c r="Q71" s="8"/>
      <c r="R71" s="188"/>
      <c r="S71" s="160"/>
      <c r="T71" s="8"/>
      <c r="U71" s="189">
        <f>O69+R69+O70+R70+O71</f>
        <v>37.5</v>
      </c>
      <c r="V71" s="8"/>
    </row>
    <row r="72" ht="12.75" customHeight="1">
      <c r="A72" s="140"/>
      <c r="M72" s="171"/>
      <c r="N72" s="171"/>
      <c r="O72" s="171"/>
      <c r="P72" s="171"/>
      <c r="Q72" s="171"/>
      <c r="R72" s="171"/>
      <c r="S72" s="171"/>
      <c r="T72" s="171"/>
      <c r="U72" s="172"/>
      <c r="V72" s="172"/>
    </row>
    <row r="73" ht="12.75" customHeight="1">
      <c r="A73" s="140"/>
      <c r="M73" s="161" t="s">
        <v>50</v>
      </c>
      <c r="N73" s="7"/>
      <c r="O73" s="7"/>
      <c r="P73" s="7"/>
      <c r="Q73" s="7"/>
      <c r="R73" s="7"/>
      <c r="S73" s="7"/>
      <c r="T73" s="8"/>
      <c r="U73" s="161"/>
      <c r="V73" s="190"/>
    </row>
    <row r="74" ht="12.75" customHeight="1">
      <c r="A74" s="140"/>
      <c r="M74" s="161" t="s">
        <v>51</v>
      </c>
      <c r="N74" s="7"/>
      <c r="O74" s="7"/>
      <c r="P74" s="7"/>
      <c r="Q74" s="7"/>
      <c r="R74" s="7"/>
      <c r="S74" s="7"/>
      <c r="T74" s="8"/>
      <c r="U74" s="167">
        <f>SUM(J20+AF20+AQ20+J36+U36+AF36+AQ36+AQ52+AF52+U52+J53+U20)</f>
        <v>1707</v>
      </c>
      <c r="V74" s="97"/>
    </row>
    <row r="75" ht="12.75" customHeight="1">
      <c r="A75" s="140"/>
      <c r="M75" s="163" t="s">
        <v>52</v>
      </c>
      <c r="N75" s="91"/>
      <c r="O75" s="91"/>
      <c r="P75" s="91"/>
      <c r="Q75" s="91"/>
      <c r="R75" s="91"/>
      <c r="S75" s="91"/>
      <c r="T75" s="92"/>
      <c r="U75" s="173">
        <f>U74-U60</f>
        <v>12</v>
      </c>
      <c r="V75" s="92"/>
    </row>
    <row r="76" ht="12.75" customHeight="1">
      <c r="A76" s="140"/>
      <c r="M76" s="171"/>
      <c r="N76" s="171"/>
      <c r="O76" s="171"/>
      <c r="P76" s="171"/>
      <c r="Q76" s="171"/>
      <c r="R76" s="171"/>
      <c r="S76" s="171"/>
      <c r="T76" s="171"/>
      <c r="U76" s="171"/>
      <c r="V76" s="171"/>
    </row>
    <row r="77" ht="12.75" customHeight="1">
      <c r="A77" s="140"/>
      <c r="M77" s="160" t="s">
        <v>95</v>
      </c>
      <c r="N77" s="7"/>
      <c r="O77" s="7"/>
      <c r="P77" s="7"/>
      <c r="Q77" s="7"/>
      <c r="R77" s="7"/>
      <c r="S77" s="7"/>
      <c r="T77" s="8"/>
      <c r="U77" s="174">
        <f>U75/U66</f>
        <v>1.6</v>
      </c>
      <c r="V77" s="8"/>
    </row>
    <row r="78" ht="12.75" customHeight="1">
      <c r="A78" s="41"/>
      <c r="B78" s="9"/>
    </row>
    <row r="79" ht="12.75" customHeight="1">
      <c r="A79" s="41"/>
      <c r="B79" s="9"/>
    </row>
    <row r="80" ht="12.75" customHeight="1">
      <c r="A80" s="41"/>
      <c r="B80" s="9"/>
      <c r="C80" s="9"/>
    </row>
    <row r="81" ht="12.75" customHeight="1">
      <c r="A81" s="140"/>
      <c r="C81" s="9"/>
    </row>
    <row r="82" ht="12.75" customHeight="1">
      <c r="A82" s="140"/>
    </row>
    <row r="83" ht="12.75" customHeight="1">
      <c r="A83" s="140"/>
    </row>
    <row r="84" ht="12.75" customHeight="1">
      <c r="A84" s="140"/>
    </row>
    <row r="85" ht="12.75" customHeight="1">
      <c r="A85" s="140"/>
    </row>
    <row r="86" ht="12.75" customHeight="1">
      <c r="A86" s="140"/>
    </row>
    <row r="87" ht="12.75" customHeight="1">
      <c r="A87" s="140"/>
    </row>
    <row r="88" ht="12.75" customHeight="1">
      <c r="A88" s="140"/>
    </row>
    <row r="89" ht="12.75" customHeight="1">
      <c r="A89" s="140"/>
    </row>
    <row r="90" ht="12.75" customHeight="1">
      <c r="A90" s="140"/>
    </row>
    <row r="91" ht="12.75" customHeight="1">
      <c r="A91" s="140"/>
    </row>
    <row r="92" ht="12.75" customHeight="1">
      <c r="A92" s="140"/>
    </row>
    <row r="93" ht="12.75" customHeight="1">
      <c r="A93" s="140"/>
    </row>
    <row r="94" ht="12.75" customHeight="1">
      <c r="A94" s="140"/>
    </row>
    <row r="95" ht="12.75" customHeight="1">
      <c r="A95" s="140"/>
    </row>
    <row r="96" ht="12.75" customHeight="1">
      <c r="A96" s="140"/>
    </row>
    <row r="97" ht="12.75" customHeight="1">
      <c r="A97" s="140"/>
    </row>
    <row r="98" ht="12.75" customHeight="1">
      <c r="A98" s="140"/>
    </row>
    <row r="99" ht="12.75" customHeight="1">
      <c r="A99" s="140"/>
    </row>
    <row r="100" ht="12.75" customHeight="1">
      <c r="A100" s="140"/>
    </row>
    <row r="101" ht="12.75" customHeight="1">
      <c r="A101" s="140"/>
    </row>
    <row r="102" ht="12.75" customHeight="1">
      <c r="A102" s="140"/>
    </row>
    <row r="103" ht="12.75" customHeight="1">
      <c r="A103" s="140"/>
    </row>
    <row r="104" ht="12.75" customHeight="1">
      <c r="A104" s="140"/>
    </row>
    <row r="105" ht="12.75" customHeight="1">
      <c r="A105" s="140"/>
    </row>
    <row r="106" ht="12.75" customHeight="1">
      <c r="A106" s="140"/>
    </row>
    <row r="107" ht="12.75" customHeight="1">
      <c r="A107" s="140"/>
    </row>
    <row r="108" ht="12.75" customHeight="1">
      <c r="A108" s="140"/>
    </row>
    <row r="109" ht="12.75" customHeight="1">
      <c r="A109" s="140"/>
    </row>
    <row r="110" ht="12.75" customHeight="1">
      <c r="A110" s="140"/>
    </row>
    <row r="111" ht="12.75" customHeight="1">
      <c r="A111" s="140"/>
    </row>
    <row r="112" ht="12.75" customHeight="1">
      <c r="A112" s="140"/>
    </row>
    <row r="113" ht="12.75" customHeight="1">
      <c r="A113" s="140"/>
    </row>
    <row r="114" ht="12.75" customHeight="1">
      <c r="A114" s="140"/>
    </row>
    <row r="115" ht="12.75" customHeight="1">
      <c r="A115" s="140"/>
    </row>
    <row r="116" ht="12.75" customHeight="1">
      <c r="A116" s="140"/>
    </row>
    <row r="117" ht="12.75" customHeight="1">
      <c r="A117" s="140"/>
    </row>
    <row r="118" ht="12.75" customHeight="1">
      <c r="A118" s="140"/>
    </row>
    <row r="119" ht="12.75" customHeight="1">
      <c r="A119" s="140"/>
    </row>
    <row r="120" ht="12.75" customHeight="1">
      <c r="A120" s="140"/>
    </row>
    <row r="121" ht="12.75" customHeight="1">
      <c r="A121" s="140"/>
    </row>
    <row r="122" ht="12.75" customHeight="1">
      <c r="A122" s="140"/>
    </row>
    <row r="123" ht="12.75" customHeight="1">
      <c r="A123" s="140"/>
    </row>
    <row r="124" ht="12.75" customHeight="1">
      <c r="A124" s="140"/>
    </row>
    <row r="125" ht="12.75" customHeight="1">
      <c r="A125" s="140"/>
    </row>
    <row r="126" ht="12.75" customHeight="1">
      <c r="A126" s="140"/>
    </row>
    <row r="127" ht="12.75" customHeight="1">
      <c r="A127" s="140"/>
    </row>
    <row r="128" ht="12.75" customHeight="1">
      <c r="A128" s="140"/>
    </row>
    <row r="129" ht="12.75" customHeight="1">
      <c r="A129" s="140"/>
    </row>
    <row r="130" ht="12.75" customHeight="1">
      <c r="A130" s="140"/>
    </row>
    <row r="131" ht="12.75" customHeight="1">
      <c r="A131" s="140"/>
    </row>
    <row r="132" ht="12.75" customHeight="1">
      <c r="A132" s="140"/>
    </row>
    <row r="133" ht="12.75" customHeight="1">
      <c r="A133" s="140"/>
    </row>
    <row r="134" ht="12.75" customHeight="1">
      <c r="A134" s="140"/>
    </row>
    <row r="135" ht="12.75" customHeight="1">
      <c r="A135" s="140"/>
    </row>
    <row r="136" ht="12.75" customHeight="1">
      <c r="A136" s="140"/>
    </row>
    <row r="137" ht="12.75" customHeight="1">
      <c r="A137" s="140"/>
    </row>
    <row r="138" ht="12.75" customHeight="1">
      <c r="A138" s="140"/>
    </row>
    <row r="139" ht="12.75" customHeight="1">
      <c r="A139" s="140"/>
    </row>
    <row r="140" ht="12.75" customHeight="1">
      <c r="A140" s="140"/>
    </row>
    <row r="141" ht="12.75" customHeight="1">
      <c r="A141" s="140"/>
    </row>
    <row r="142" ht="12.75" customHeight="1">
      <c r="A142" s="140"/>
    </row>
    <row r="143" ht="12.75" customHeight="1">
      <c r="A143" s="140"/>
    </row>
    <row r="144" ht="12.75" customHeight="1">
      <c r="A144" s="140"/>
    </row>
    <row r="145" ht="12.75" customHeight="1">
      <c r="A145" s="140"/>
    </row>
    <row r="146" ht="12.75" customHeight="1">
      <c r="A146" s="140"/>
    </row>
    <row r="147" ht="12.75" customHeight="1">
      <c r="A147" s="140"/>
    </row>
    <row r="148" ht="12.75" customHeight="1">
      <c r="A148" s="140"/>
    </row>
    <row r="149" ht="12.75" customHeight="1">
      <c r="A149" s="140"/>
    </row>
    <row r="150" ht="12.75" customHeight="1">
      <c r="A150" s="140"/>
    </row>
    <row r="151" ht="12.75" customHeight="1">
      <c r="A151" s="140"/>
    </row>
    <row r="152" ht="12.75" customHeight="1">
      <c r="A152" s="140"/>
    </row>
    <row r="153" ht="12.75" customHeight="1">
      <c r="A153" s="140"/>
    </row>
    <row r="154" ht="12.75" customHeight="1">
      <c r="A154" s="140"/>
    </row>
    <row r="155" ht="12.75" customHeight="1">
      <c r="A155" s="140"/>
    </row>
    <row r="156" ht="12.75" customHeight="1">
      <c r="A156" s="140"/>
    </row>
    <row r="157" ht="12.75" customHeight="1">
      <c r="A157" s="140"/>
    </row>
    <row r="158" ht="12.75" customHeight="1">
      <c r="A158" s="140"/>
    </row>
    <row r="159" ht="12.75" customHeight="1">
      <c r="A159" s="140"/>
    </row>
    <row r="160" ht="12.75" customHeight="1">
      <c r="A160" s="140"/>
    </row>
    <row r="161" ht="12.75" customHeight="1">
      <c r="A161" s="140"/>
    </row>
    <row r="162" ht="12.75" customHeight="1">
      <c r="A162" s="140"/>
    </row>
    <row r="163" ht="12.75" customHeight="1">
      <c r="A163" s="140"/>
    </row>
    <row r="164" ht="12.75" customHeight="1">
      <c r="A164" s="140"/>
    </row>
    <row r="165" ht="12.75" customHeight="1">
      <c r="A165" s="140"/>
    </row>
    <row r="166" ht="12.75" customHeight="1">
      <c r="A166" s="140"/>
    </row>
    <row r="167" ht="12.75" customHeight="1">
      <c r="A167" s="140"/>
    </row>
    <row r="168" ht="12.75" customHeight="1">
      <c r="A168" s="140"/>
    </row>
    <row r="169" ht="12.75" customHeight="1">
      <c r="A169" s="140"/>
    </row>
    <row r="170" ht="12.75" customHeight="1">
      <c r="A170" s="140"/>
    </row>
    <row r="171" ht="12.75" customHeight="1">
      <c r="A171" s="140"/>
    </row>
    <row r="172" ht="12.75" customHeight="1">
      <c r="A172" s="140"/>
    </row>
    <row r="173" ht="12.75" customHeight="1">
      <c r="A173" s="140"/>
    </row>
    <row r="174" ht="12.75" customHeight="1">
      <c r="A174" s="140"/>
    </row>
    <row r="175" ht="12.75" customHeight="1">
      <c r="A175" s="140"/>
    </row>
    <row r="176" ht="12.75" customHeight="1">
      <c r="A176" s="140"/>
    </row>
    <row r="177" ht="12.75" customHeight="1">
      <c r="A177" s="140"/>
    </row>
    <row r="178" ht="12.75" customHeight="1">
      <c r="A178" s="140"/>
    </row>
    <row r="179" ht="12.75" customHeight="1">
      <c r="A179" s="140"/>
    </row>
    <row r="180" ht="12.75" customHeight="1">
      <c r="A180" s="140"/>
    </row>
    <row r="181" ht="12.75" customHeight="1">
      <c r="A181" s="140"/>
    </row>
    <row r="182" ht="12.75" customHeight="1">
      <c r="A182" s="140"/>
    </row>
    <row r="183" ht="12.75" customHeight="1">
      <c r="A183" s="140"/>
    </row>
    <row r="184" ht="12.75" customHeight="1">
      <c r="A184" s="140"/>
    </row>
    <row r="185" ht="12.75" customHeight="1">
      <c r="A185" s="140"/>
    </row>
    <row r="186" ht="12.75" customHeight="1">
      <c r="A186" s="140"/>
    </row>
    <row r="187" ht="12.75" customHeight="1">
      <c r="A187" s="140"/>
    </row>
    <row r="188" ht="12.75" customHeight="1">
      <c r="A188" s="140"/>
    </row>
    <row r="189" ht="12.75" customHeight="1">
      <c r="A189" s="140"/>
    </row>
    <row r="190" ht="12.75" customHeight="1">
      <c r="A190" s="140"/>
    </row>
    <row r="191" ht="12.75" customHeight="1">
      <c r="A191" s="140"/>
    </row>
    <row r="192" ht="12.75" customHeight="1">
      <c r="A192" s="140"/>
    </row>
    <row r="193" ht="12.75" customHeight="1">
      <c r="A193" s="140"/>
    </row>
    <row r="194" ht="12.75" customHeight="1">
      <c r="A194" s="140"/>
    </row>
    <row r="195" ht="12.75" customHeight="1">
      <c r="A195" s="140"/>
    </row>
    <row r="196" ht="12.75" customHeight="1">
      <c r="A196" s="140"/>
    </row>
    <row r="197" ht="12.75" customHeight="1">
      <c r="A197" s="140"/>
    </row>
    <row r="198" ht="12.75" customHeight="1">
      <c r="A198" s="140"/>
    </row>
    <row r="199" ht="12.75" customHeight="1">
      <c r="A199" s="140"/>
    </row>
    <row r="200" ht="12.75" customHeight="1">
      <c r="A200" s="140"/>
    </row>
    <row r="201" ht="12.75" customHeight="1">
      <c r="A201" s="140"/>
    </row>
    <row r="202" ht="12.75" customHeight="1">
      <c r="A202" s="140"/>
    </row>
    <row r="203" ht="12.75" customHeight="1">
      <c r="A203" s="140"/>
    </row>
    <row r="204" ht="12.75" customHeight="1">
      <c r="A204" s="140"/>
    </row>
    <row r="205" ht="12.75" customHeight="1">
      <c r="A205" s="140"/>
    </row>
    <row r="206" ht="12.75" customHeight="1">
      <c r="A206" s="140"/>
    </row>
    <row r="207" ht="12.75" customHeight="1">
      <c r="A207" s="140"/>
    </row>
    <row r="208" ht="12.75" customHeight="1">
      <c r="A208" s="140"/>
    </row>
    <row r="209" ht="12.75" customHeight="1">
      <c r="A209" s="140"/>
    </row>
    <row r="210" ht="12.75" customHeight="1">
      <c r="A210" s="140"/>
    </row>
    <row r="211" ht="12.75" customHeight="1">
      <c r="A211" s="140"/>
    </row>
    <row r="212" ht="12.75" customHeight="1">
      <c r="A212" s="140"/>
    </row>
    <row r="213" ht="12.75" customHeight="1">
      <c r="A213" s="140"/>
    </row>
    <row r="214" ht="12.75" customHeight="1">
      <c r="A214" s="140"/>
    </row>
    <row r="215" ht="12.75" customHeight="1">
      <c r="A215" s="140"/>
    </row>
    <row r="216" ht="12.75" customHeight="1">
      <c r="A216" s="140"/>
    </row>
    <row r="217" ht="12.75" customHeight="1">
      <c r="A217" s="140"/>
    </row>
    <row r="218" ht="12.75" customHeight="1">
      <c r="A218" s="140"/>
    </row>
    <row r="219" ht="12.75" customHeight="1">
      <c r="A219" s="140"/>
    </row>
    <row r="220" ht="12.75" customHeight="1">
      <c r="A220" s="140"/>
    </row>
    <row r="221" ht="12.75" customHeight="1">
      <c r="A221" s="140"/>
    </row>
    <row r="222" ht="12.75" customHeight="1">
      <c r="A222" s="140"/>
    </row>
    <row r="223" ht="12.75" customHeight="1">
      <c r="A223" s="140"/>
    </row>
    <row r="224" ht="12.75" customHeight="1">
      <c r="A224" s="140"/>
    </row>
    <row r="225" ht="12.75" customHeight="1">
      <c r="A225" s="140"/>
    </row>
    <row r="226" ht="12.75" customHeight="1">
      <c r="A226" s="140"/>
    </row>
    <row r="227" ht="12.75" customHeight="1">
      <c r="A227" s="140"/>
    </row>
    <row r="228" ht="12.75" customHeight="1">
      <c r="A228" s="140"/>
    </row>
    <row r="229" ht="12.75" customHeight="1">
      <c r="A229" s="140"/>
    </row>
    <row r="230" ht="12.75" customHeight="1">
      <c r="A230" s="140"/>
    </row>
    <row r="231" ht="12.75" customHeight="1">
      <c r="A231" s="140"/>
    </row>
    <row r="232" ht="12.75" customHeight="1">
      <c r="A232" s="140"/>
    </row>
    <row r="233" ht="12.75" customHeight="1">
      <c r="A233" s="140"/>
    </row>
    <row r="234" ht="12.75" customHeight="1">
      <c r="A234" s="140"/>
    </row>
    <row r="235" ht="12.75" customHeight="1">
      <c r="A235" s="140"/>
    </row>
    <row r="236" ht="12.75" customHeight="1">
      <c r="A236" s="140"/>
    </row>
    <row r="237" ht="12.75" customHeight="1">
      <c r="A237" s="140"/>
    </row>
    <row r="238" ht="12.75" customHeight="1">
      <c r="A238" s="140"/>
    </row>
    <row r="239" ht="12.75" customHeight="1">
      <c r="A239" s="140"/>
    </row>
    <row r="240" ht="12.75" customHeight="1">
      <c r="A240" s="140"/>
    </row>
    <row r="241" ht="12.75" customHeight="1">
      <c r="A241" s="140"/>
    </row>
    <row r="242" ht="12.75" customHeight="1">
      <c r="A242" s="140"/>
    </row>
    <row r="243" ht="12.75" customHeight="1">
      <c r="A243" s="140"/>
    </row>
    <row r="244" ht="12.75" customHeight="1">
      <c r="A244" s="140"/>
    </row>
    <row r="245" ht="12.75" customHeight="1">
      <c r="A245" s="140"/>
    </row>
    <row r="246" ht="12.75" customHeight="1">
      <c r="A246" s="140"/>
    </row>
    <row r="247" ht="12.75" customHeight="1">
      <c r="A247" s="140"/>
    </row>
    <row r="248" ht="12.75" customHeight="1">
      <c r="A248" s="140"/>
    </row>
    <row r="249" ht="12.75" customHeight="1">
      <c r="A249" s="140"/>
    </row>
    <row r="250" ht="12.75" customHeight="1">
      <c r="A250" s="140"/>
    </row>
    <row r="251" ht="12.75" customHeight="1">
      <c r="A251" s="140"/>
    </row>
    <row r="252" ht="12.75" customHeight="1">
      <c r="A252" s="140"/>
    </row>
    <row r="253" ht="12.75" customHeight="1">
      <c r="A253" s="140"/>
    </row>
    <row r="254" ht="12.75" customHeight="1">
      <c r="A254" s="140"/>
    </row>
    <row r="255" ht="12.75" customHeight="1">
      <c r="A255" s="140"/>
    </row>
    <row r="256" ht="12.75" customHeight="1">
      <c r="A256" s="140"/>
    </row>
    <row r="257" ht="12.75" customHeight="1">
      <c r="A257" s="140"/>
    </row>
    <row r="258" ht="12.75" customHeight="1">
      <c r="A258" s="140"/>
    </row>
    <row r="259" ht="12.75" customHeight="1">
      <c r="A259" s="140"/>
    </row>
    <row r="260" ht="12.75" customHeight="1">
      <c r="A260" s="140"/>
    </row>
    <row r="261" ht="12.75" customHeight="1">
      <c r="A261" s="140"/>
    </row>
    <row r="262" ht="12.75" customHeight="1">
      <c r="A262" s="140"/>
    </row>
    <row r="263" ht="12.75" customHeight="1">
      <c r="A263" s="140"/>
    </row>
    <row r="264" ht="12.75" customHeight="1">
      <c r="A264" s="140"/>
    </row>
    <row r="265" ht="12.75" customHeight="1">
      <c r="A265" s="140"/>
    </row>
    <row r="266" ht="12.75" customHeight="1">
      <c r="A266" s="140"/>
    </row>
    <row r="267" ht="12.75" customHeight="1">
      <c r="A267" s="140"/>
    </row>
    <row r="268" ht="12.75" customHeight="1">
      <c r="A268" s="140"/>
    </row>
    <row r="269" ht="12.75" customHeight="1">
      <c r="A269" s="140"/>
    </row>
    <row r="270" ht="12.75" customHeight="1">
      <c r="A270" s="140"/>
    </row>
    <row r="271" ht="12.75" customHeight="1">
      <c r="A271" s="140"/>
    </row>
    <row r="272" ht="12.75" customHeight="1">
      <c r="A272" s="140"/>
    </row>
    <row r="273" ht="12.75" customHeight="1">
      <c r="A273" s="140"/>
    </row>
    <row r="274" ht="12.75" customHeight="1">
      <c r="A274" s="140"/>
    </row>
    <row r="275" ht="12.75" customHeight="1">
      <c r="A275" s="140"/>
    </row>
    <row r="276" ht="12.75" customHeight="1">
      <c r="A276" s="140"/>
    </row>
    <row r="277" ht="12.75" customHeight="1">
      <c r="A277" s="140"/>
    </row>
    <row r="278" ht="12.75" customHeight="1">
      <c r="A278" s="140"/>
    </row>
    <row r="279" ht="12.75" customHeight="1">
      <c r="A279" s="140"/>
    </row>
    <row r="280" ht="12.75" customHeight="1">
      <c r="A280" s="140"/>
    </row>
    <row r="281" ht="12.75" customHeight="1">
      <c r="A281" s="140"/>
    </row>
    <row r="282" ht="12.75" customHeight="1">
      <c r="A282" s="140"/>
    </row>
    <row r="283" ht="12.75" customHeight="1">
      <c r="A283" s="140"/>
    </row>
    <row r="284" ht="12.75" customHeight="1">
      <c r="A284" s="140"/>
    </row>
    <row r="285" ht="12.75" customHeight="1">
      <c r="A285" s="140"/>
    </row>
    <row r="286" ht="12.75" customHeight="1">
      <c r="A286" s="140"/>
    </row>
    <row r="287" ht="12.75" customHeight="1">
      <c r="A287" s="140"/>
    </row>
    <row r="288" ht="12.75" customHeight="1">
      <c r="A288" s="140"/>
    </row>
    <row r="289" ht="12.75" customHeight="1">
      <c r="A289" s="140"/>
    </row>
    <row r="290" ht="12.75" customHeight="1">
      <c r="A290" s="140"/>
    </row>
    <row r="291" ht="12.75" customHeight="1">
      <c r="A291" s="140"/>
    </row>
    <row r="292" ht="12.75" customHeight="1">
      <c r="A292" s="140"/>
    </row>
    <row r="293" ht="12.75" customHeight="1">
      <c r="A293" s="140"/>
    </row>
    <row r="294" ht="12.75" customHeight="1">
      <c r="A294" s="140"/>
    </row>
    <row r="295" ht="12.75" customHeight="1">
      <c r="A295" s="140"/>
    </row>
    <row r="296" ht="12.75" customHeight="1">
      <c r="A296" s="140"/>
    </row>
    <row r="297" ht="12.75" customHeight="1">
      <c r="A297" s="140"/>
    </row>
    <row r="298" ht="12.75" customHeight="1">
      <c r="A298" s="140"/>
    </row>
    <row r="299" ht="12.75" customHeight="1">
      <c r="A299" s="140"/>
    </row>
    <row r="300" ht="12.75" customHeight="1">
      <c r="A300" s="140"/>
    </row>
    <row r="301" ht="12.75" customHeight="1">
      <c r="A301" s="140"/>
    </row>
    <row r="302" ht="12.75" customHeight="1">
      <c r="A302" s="140"/>
    </row>
    <row r="303" ht="12.75" customHeight="1">
      <c r="A303" s="140"/>
    </row>
    <row r="304" ht="12.75" customHeight="1">
      <c r="A304" s="140"/>
    </row>
    <row r="305" ht="12.75" customHeight="1">
      <c r="A305" s="140"/>
    </row>
    <row r="306" ht="12.75" customHeight="1">
      <c r="A306" s="140"/>
    </row>
    <row r="307" ht="12.75" customHeight="1">
      <c r="A307" s="140"/>
    </row>
    <row r="308" ht="12.75" customHeight="1">
      <c r="A308" s="140"/>
    </row>
    <row r="309" ht="12.75" customHeight="1">
      <c r="A309" s="140"/>
    </row>
    <row r="310" ht="12.75" customHeight="1">
      <c r="A310" s="140"/>
    </row>
    <row r="311" ht="12.75" customHeight="1">
      <c r="A311" s="140"/>
    </row>
    <row r="312" ht="12.75" customHeight="1">
      <c r="A312" s="140"/>
    </row>
    <row r="313" ht="12.75" customHeight="1">
      <c r="A313" s="140"/>
    </row>
    <row r="314" ht="12.75" customHeight="1">
      <c r="A314" s="140"/>
    </row>
    <row r="315" ht="12.75" customHeight="1">
      <c r="A315" s="140"/>
    </row>
    <row r="316" ht="12.75" customHeight="1">
      <c r="A316" s="140"/>
    </row>
    <row r="317" ht="12.75" customHeight="1">
      <c r="A317" s="140"/>
    </row>
    <row r="318" ht="12.75" customHeight="1">
      <c r="A318" s="140"/>
    </row>
    <row r="319" ht="12.75" customHeight="1">
      <c r="A319" s="140"/>
    </row>
    <row r="320" ht="12.75" customHeight="1">
      <c r="A320" s="140"/>
    </row>
    <row r="321" ht="12.75" customHeight="1">
      <c r="A321" s="140"/>
    </row>
    <row r="322" ht="12.75" customHeight="1">
      <c r="A322" s="140"/>
    </row>
    <row r="323" ht="12.75" customHeight="1">
      <c r="A323" s="140"/>
    </row>
    <row r="324" ht="12.75" customHeight="1">
      <c r="A324" s="140"/>
    </row>
    <row r="325" ht="12.75" customHeight="1">
      <c r="A325" s="140"/>
    </row>
    <row r="326" ht="12.75" customHeight="1">
      <c r="A326" s="140"/>
    </row>
    <row r="327" ht="12.75" customHeight="1">
      <c r="A327" s="140"/>
    </row>
    <row r="328" ht="12.75" customHeight="1">
      <c r="A328" s="140"/>
    </row>
    <row r="329" ht="12.75" customHeight="1">
      <c r="A329" s="140"/>
    </row>
    <row r="330" ht="12.75" customHeight="1">
      <c r="A330" s="140"/>
    </row>
    <row r="331" ht="12.75" customHeight="1">
      <c r="A331" s="140"/>
    </row>
    <row r="332" ht="12.75" customHeight="1">
      <c r="A332" s="140"/>
    </row>
    <row r="333" ht="12.75" customHeight="1">
      <c r="A333" s="140"/>
    </row>
    <row r="334" ht="12.75" customHeight="1">
      <c r="A334" s="140"/>
    </row>
    <row r="335" ht="12.75" customHeight="1">
      <c r="A335" s="140"/>
    </row>
    <row r="336" ht="12.75" customHeight="1">
      <c r="A336" s="140"/>
    </row>
    <row r="337" ht="12.75" customHeight="1">
      <c r="A337" s="140"/>
    </row>
    <row r="338" ht="12.75" customHeight="1">
      <c r="A338" s="140"/>
    </row>
    <row r="339" ht="12.75" customHeight="1">
      <c r="A339" s="140"/>
    </row>
    <row r="340" ht="12.75" customHeight="1">
      <c r="A340" s="140"/>
    </row>
    <row r="341" ht="12.75" customHeight="1">
      <c r="A341" s="140"/>
    </row>
    <row r="342" ht="12.75" customHeight="1">
      <c r="A342" s="140"/>
    </row>
    <row r="343" ht="12.75" customHeight="1">
      <c r="A343" s="140"/>
    </row>
    <row r="344" ht="12.75" customHeight="1">
      <c r="A344" s="140"/>
    </row>
    <row r="345" ht="12.75" customHeight="1">
      <c r="A345" s="140"/>
    </row>
    <row r="346" ht="12.75" customHeight="1">
      <c r="A346" s="140"/>
    </row>
    <row r="347" ht="12.75" customHeight="1">
      <c r="A347" s="140"/>
    </row>
    <row r="348" ht="12.75" customHeight="1">
      <c r="A348" s="140"/>
    </row>
    <row r="349" ht="12.75" customHeight="1">
      <c r="A349" s="140"/>
    </row>
    <row r="350" ht="12.75" customHeight="1">
      <c r="A350" s="140"/>
    </row>
    <row r="351" ht="12.75" customHeight="1">
      <c r="A351" s="140"/>
    </row>
    <row r="352" ht="12.75" customHeight="1">
      <c r="A352" s="140"/>
    </row>
    <row r="353" ht="12.75" customHeight="1">
      <c r="A353" s="140"/>
    </row>
    <row r="354" ht="12.75" customHeight="1">
      <c r="A354" s="140"/>
    </row>
    <row r="355" ht="12.75" customHeight="1">
      <c r="A355" s="140"/>
    </row>
    <row r="356" ht="12.75" customHeight="1">
      <c r="A356" s="140"/>
    </row>
    <row r="357" ht="12.75" customHeight="1">
      <c r="A357" s="140"/>
    </row>
    <row r="358" ht="12.75" customHeight="1">
      <c r="A358" s="140"/>
    </row>
    <row r="359" ht="12.75" customHeight="1">
      <c r="A359" s="140"/>
    </row>
    <row r="360" ht="12.75" customHeight="1">
      <c r="A360" s="140"/>
    </row>
    <row r="361" ht="12.75" customHeight="1">
      <c r="A361" s="140"/>
    </row>
    <row r="362" ht="12.75" customHeight="1">
      <c r="A362" s="140"/>
    </row>
    <row r="363" ht="12.75" customHeight="1">
      <c r="A363" s="140"/>
    </row>
    <row r="364" ht="12.75" customHeight="1">
      <c r="A364" s="140"/>
    </row>
    <row r="365" ht="12.75" customHeight="1">
      <c r="A365" s="140"/>
    </row>
    <row r="366" ht="12.75" customHeight="1">
      <c r="A366" s="140"/>
    </row>
    <row r="367" ht="12.75" customHeight="1">
      <c r="A367" s="140"/>
    </row>
    <row r="368" ht="12.75" customHeight="1">
      <c r="A368" s="140"/>
    </row>
    <row r="369" ht="12.75" customHeight="1">
      <c r="A369" s="140"/>
    </row>
    <row r="370" ht="12.75" customHeight="1">
      <c r="A370" s="140"/>
    </row>
    <row r="371" ht="12.75" customHeight="1">
      <c r="A371" s="140"/>
    </row>
    <row r="372" ht="12.75" customHeight="1">
      <c r="A372" s="140"/>
    </row>
    <row r="373" ht="12.75" customHeight="1">
      <c r="A373" s="140"/>
    </row>
    <row r="374" ht="12.75" customHeight="1">
      <c r="A374" s="140"/>
    </row>
    <row r="375" ht="12.75" customHeight="1">
      <c r="A375" s="140"/>
    </row>
    <row r="376" ht="12.75" customHeight="1">
      <c r="A376" s="140"/>
    </row>
    <row r="377" ht="12.75" customHeight="1">
      <c r="A377" s="140"/>
    </row>
    <row r="378" ht="12.75" customHeight="1">
      <c r="A378" s="140"/>
    </row>
    <row r="379" ht="12.75" customHeight="1">
      <c r="A379" s="140"/>
    </row>
    <row r="380" ht="12.75" customHeight="1">
      <c r="A380" s="140"/>
    </row>
    <row r="381" ht="12.75" customHeight="1">
      <c r="A381" s="140"/>
    </row>
    <row r="382" ht="12.75" customHeight="1">
      <c r="A382" s="140"/>
    </row>
    <row r="383" ht="12.75" customHeight="1">
      <c r="A383" s="140"/>
    </row>
    <row r="384" ht="12.75" customHeight="1">
      <c r="A384" s="140"/>
    </row>
    <row r="385" ht="12.75" customHeight="1">
      <c r="A385" s="140"/>
    </row>
    <row r="386" ht="12.75" customHeight="1">
      <c r="A386" s="140"/>
    </row>
    <row r="387" ht="12.75" customHeight="1">
      <c r="A387" s="140"/>
    </row>
    <row r="388" ht="12.75" customHeight="1">
      <c r="A388" s="140"/>
    </row>
    <row r="389" ht="12.75" customHeight="1">
      <c r="A389" s="140"/>
    </row>
    <row r="390" ht="12.75" customHeight="1">
      <c r="A390" s="140"/>
    </row>
    <row r="391" ht="12.75" customHeight="1">
      <c r="A391" s="140"/>
    </row>
    <row r="392" ht="12.75" customHeight="1">
      <c r="A392" s="140"/>
    </row>
    <row r="393" ht="12.75" customHeight="1">
      <c r="A393" s="140"/>
    </row>
    <row r="394" ht="12.75" customHeight="1">
      <c r="A394" s="140"/>
    </row>
    <row r="395" ht="12.75" customHeight="1">
      <c r="A395" s="140"/>
    </row>
    <row r="396" ht="12.75" customHeight="1">
      <c r="A396" s="140"/>
    </row>
    <row r="397" ht="12.75" customHeight="1">
      <c r="A397" s="140"/>
    </row>
    <row r="398" ht="12.75" customHeight="1">
      <c r="A398" s="140"/>
    </row>
    <row r="399" ht="12.75" customHeight="1">
      <c r="A399" s="140"/>
    </row>
    <row r="400" ht="12.75" customHeight="1">
      <c r="A400" s="140"/>
    </row>
    <row r="401" ht="12.75" customHeight="1">
      <c r="A401" s="140"/>
    </row>
    <row r="402" ht="12.75" customHeight="1">
      <c r="A402" s="140"/>
    </row>
    <row r="403" ht="12.75" customHeight="1">
      <c r="A403" s="140"/>
    </row>
    <row r="404" ht="12.75" customHeight="1">
      <c r="A404" s="140"/>
    </row>
    <row r="405" ht="12.75" customHeight="1">
      <c r="A405" s="140"/>
    </row>
    <row r="406" ht="12.75" customHeight="1">
      <c r="A406" s="140"/>
    </row>
    <row r="407" ht="12.75" customHeight="1">
      <c r="A407" s="140"/>
    </row>
    <row r="408" ht="12.75" customHeight="1">
      <c r="A408" s="140"/>
    </row>
    <row r="409" ht="12.75" customHeight="1">
      <c r="A409" s="140"/>
    </row>
    <row r="410" ht="12.75" customHeight="1">
      <c r="A410" s="140"/>
    </row>
    <row r="411" ht="12.75" customHeight="1">
      <c r="A411" s="140"/>
    </row>
    <row r="412" ht="12.75" customHeight="1">
      <c r="A412" s="140"/>
    </row>
    <row r="413" ht="12.75" customHeight="1">
      <c r="A413" s="140"/>
    </row>
    <row r="414" ht="12.75" customHeight="1">
      <c r="A414" s="140"/>
    </row>
    <row r="415" ht="12.75" customHeight="1">
      <c r="A415" s="140"/>
    </row>
    <row r="416" ht="12.75" customHeight="1">
      <c r="A416" s="140"/>
    </row>
    <row r="417" ht="12.75" customHeight="1">
      <c r="A417" s="140"/>
    </row>
    <row r="418" ht="12.75" customHeight="1">
      <c r="A418" s="140"/>
    </row>
    <row r="419" ht="12.75" customHeight="1">
      <c r="A419" s="140"/>
    </row>
    <row r="420" ht="12.75" customHeight="1">
      <c r="A420" s="140"/>
    </row>
    <row r="421" ht="12.75" customHeight="1">
      <c r="A421" s="140"/>
    </row>
    <row r="422" ht="12.75" customHeight="1">
      <c r="A422" s="140"/>
    </row>
    <row r="423" ht="12.75" customHeight="1">
      <c r="A423" s="140"/>
    </row>
    <row r="424" ht="12.75" customHeight="1">
      <c r="A424" s="140"/>
    </row>
    <row r="425" ht="12.75" customHeight="1">
      <c r="A425" s="140"/>
    </row>
    <row r="426" ht="12.75" customHeight="1">
      <c r="A426" s="140"/>
    </row>
    <row r="427" ht="12.75" customHeight="1">
      <c r="A427" s="140"/>
    </row>
    <row r="428" ht="12.75" customHeight="1">
      <c r="A428" s="140"/>
    </row>
    <row r="429" ht="12.75" customHeight="1">
      <c r="A429" s="140"/>
    </row>
    <row r="430" ht="12.75" customHeight="1">
      <c r="A430" s="140"/>
    </row>
    <row r="431" ht="12.75" customHeight="1">
      <c r="A431" s="140"/>
    </row>
    <row r="432" ht="12.75" customHeight="1">
      <c r="A432" s="140"/>
    </row>
    <row r="433" ht="12.75" customHeight="1">
      <c r="A433" s="140"/>
    </row>
    <row r="434" ht="12.75" customHeight="1">
      <c r="A434" s="140"/>
    </row>
    <row r="435" ht="12.75" customHeight="1">
      <c r="A435" s="140"/>
    </row>
    <row r="436" ht="12.75" customHeight="1">
      <c r="A436" s="140"/>
    </row>
    <row r="437" ht="12.75" customHeight="1">
      <c r="A437" s="140"/>
    </row>
    <row r="438" ht="12.75" customHeight="1">
      <c r="A438" s="140"/>
    </row>
    <row r="439" ht="12.75" customHeight="1">
      <c r="A439" s="140"/>
    </row>
    <row r="440" ht="12.75" customHeight="1">
      <c r="A440" s="140"/>
    </row>
    <row r="441" ht="12.75" customHeight="1">
      <c r="A441" s="140"/>
    </row>
    <row r="442" ht="12.75" customHeight="1">
      <c r="A442" s="140"/>
    </row>
    <row r="443" ht="12.75" customHeight="1">
      <c r="A443" s="140"/>
    </row>
    <row r="444" ht="12.75" customHeight="1">
      <c r="A444" s="140"/>
    </row>
    <row r="445" ht="12.75" customHeight="1">
      <c r="A445" s="140"/>
    </row>
    <row r="446" ht="12.75" customHeight="1">
      <c r="A446" s="140"/>
    </row>
    <row r="447" ht="12.75" customHeight="1">
      <c r="A447" s="140"/>
    </row>
    <row r="448" ht="12.75" customHeight="1">
      <c r="A448" s="140"/>
    </row>
    <row r="449" ht="12.75" customHeight="1">
      <c r="A449" s="140"/>
    </row>
    <row r="450" ht="12.75" customHeight="1">
      <c r="A450" s="140"/>
    </row>
    <row r="451" ht="12.75" customHeight="1">
      <c r="A451" s="140"/>
    </row>
    <row r="452" ht="12.75" customHeight="1">
      <c r="A452" s="140"/>
    </row>
    <row r="453" ht="12.75" customHeight="1">
      <c r="A453" s="140"/>
    </row>
    <row r="454" ht="12.75" customHeight="1">
      <c r="A454" s="140"/>
    </row>
    <row r="455" ht="12.75" customHeight="1">
      <c r="A455" s="140"/>
    </row>
    <row r="456" ht="12.75" customHeight="1">
      <c r="A456" s="140"/>
    </row>
    <row r="457" ht="12.75" customHeight="1">
      <c r="A457" s="140"/>
    </row>
    <row r="458" ht="12.75" customHeight="1">
      <c r="A458" s="140"/>
    </row>
    <row r="459" ht="12.75" customHeight="1">
      <c r="A459" s="140"/>
    </row>
    <row r="460" ht="12.75" customHeight="1">
      <c r="A460" s="140"/>
    </row>
    <row r="461" ht="12.75" customHeight="1">
      <c r="A461" s="140"/>
    </row>
    <row r="462" ht="12.75" customHeight="1">
      <c r="A462" s="140"/>
    </row>
    <row r="463" ht="12.75" customHeight="1">
      <c r="A463" s="140"/>
    </row>
    <row r="464" ht="12.75" customHeight="1">
      <c r="A464" s="140"/>
    </row>
    <row r="465" ht="12.75" customHeight="1">
      <c r="A465" s="140"/>
    </row>
    <row r="466" ht="12.75" customHeight="1">
      <c r="A466" s="140"/>
    </row>
    <row r="467" ht="12.75" customHeight="1">
      <c r="A467" s="140"/>
    </row>
    <row r="468" ht="12.75" customHeight="1">
      <c r="A468" s="140"/>
    </row>
    <row r="469" ht="12.75" customHeight="1">
      <c r="A469" s="140"/>
    </row>
    <row r="470" ht="12.75" customHeight="1">
      <c r="A470" s="140"/>
    </row>
    <row r="471" ht="12.75" customHeight="1">
      <c r="A471" s="140"/>
    </row>
    <row r="472" ht="12.75" customHeight="1">
      <c r="A472" s="140"/>
    </row>
    <row r="473" ht="12.75" customHeight="1">
      <c r="A473" s="140"/>
    </row>
    <row r="474" ht="12.75" customHeight="1">
      <c r="A474" s="140"/>
    </row>
    <row r="475" ht="12.75" customHeight="1">
      <c r="A475" s="140"/>
    </row>
    <row r="476" ht="12.75" customHeight="1">
      <c r="A476" s="140"/>
    </row>
    <row r="477" ht="12.75" customHeight="1">
      <c r="A477" s="140"/>
    </row>
    <row r="478" ht="12.75" customHeight="1">
      <c r="A478" s="140"/>
    </row>
    <row r="479" ht="12.75" customHeight="1">
      <c r="A479" s="140"/>
    </row>
    <row r="480" ht="12.75" customHeight="1">
      <c r="A480" s="140"/>
    </row>
    <row r="481" ht="12.75" customHeight="1">
      <c r="A481" s="140"/>
    </row>
    <row r="482" ht="12.75" customHeight="1">
      <c r="A482" s="140"/>
    </row>
    <row r="483" ht="12.75" customHeight="1">
      <c r="A483" s="140"/>
    </row>
    <row r="484" ht="12.75" customHeight="1">
      <c r="A484" s="140"/>
    </row>
    <row r="485" ht="12.75" customHeight="1">
      <c r="A485" s="140"/>
    </row>
    <row r="486" ht="12.75" customHeight="1">
      <c r="A486" s="140"/>
    </row>
    <row r="487" ht="12.75" customHeight="1">
      <c r="A487" s="140"/>
    </row>
    <row r="488" ht="12.75" customHeight="1">
      <c r="A488" s="140"/>
    </row>
    <row r="489" ht="12.75" customHeight="1">
      <c r="A489" s="140"/>
    </row>
    <row r="490" ht="12.75" customHeight="1">
      <c r="A490" s="140"/>
    </row>
    <row r="491" ht="12.75" customHeight="1">
      <c r="A491" s="140"/>
    </row>
    <row r="492" ht="12.75" customHeight="1">
      <c r="A492" s="140"/>
    </row>
    <row r="493" ht="12.75" customHeight="1">
      <c r="A493" s="140"/>
    </row>
    <row r="494" ht="12.75" customHeight="1">
      <c r="A494" s="140"/>
    </row>
    <row r="495" ht="12.75" customHeight="1">
      <c r="A495" s="140"/>
    </row>
    <row r="496" ht="12.75" customHeight="1">
      <c r="A496" s="140"/>
    </row>
    <row r="497" ht="12.75" customHeight="1">
      <c r="A497" s="140"/>
    </row>
    <row r="498" ht="12.75" customHeight="1">
      <c r="A498" s="140"/>
    </row>
    <row r="499" ht="12.75" customHeight="1">
      <c r="A499" s="140"/>
    </row>
    <row r="500" ht="12.75" customHeight="1">
      <c r="A500" s="140"/>
    </row>
    <row r="501" ht="12.75" customHeight="1">
      <c r="A501" s="140"/>
    </row>
    <row r="502" ht="12.75" customHeight="1">
      <c r="A502" s="140"/>
    </row>
    <row r="503" ht="12.75" customHeight="1">
      <c r="A503" s="140"/>
    </row>
    <row r="504" ht="12.75" customHeight="1">
      <c r="A504" s="140"/>
    </row>
    <row r="505" ht="12.75" customHeight="1">
      <c r="A505" s="140"/>
    </row>
    <row r="506" ht="12.75" customHeight="1">
      <c r="A506" s="140"/>
    </row>
    <row r="507" ht="12.75" customHeight="1">
      <c r="A507" s="140"/>
    </row>
    <row r="508" ht="12.75" customHeight="1">
      <c r="A508" s="140"/>
    </row>
    <row r="509" ht="12.75" customHeight="1">
      <c r="A509" s="140"/>
    </row>
    <row r="510" ht="12.75" customHeight="1">
      <c r="A510" s="140"/>
    </row>
    <row r="511" ht="12.75" customHeight="1">
      <c r="A511" s="140"/>
    </row>
    <row r="512" ht="12.75" customHeight="1">
      <c r="A512" s="140"/>
    </row>
    <row r="513" ht="12.75" customHeight="1">
      <c r="A513" s="140"/>
    </row>
    <row r="514" ht="12.75" customHeight="1">
      <c r="A514" s="140"/>
    </row>
    <row r="515" ht="12.75" customHeight="1">
      <c r="A515" s="140"/>
    </row>
    <row r="516" ht="12.75" customHeight="1">
      <c r="A516" s="140"/>
    </row>
    <row r="517" ht="12.75" customHeight="1">
      <c r="A517" s="140"/>
    </row>
    <row r="518" ht="12.75" customHeight="1">
      <c r="A518" s="140"/>
    </row>
    <row r="519" ht="12.75" customHeight="1">
      <c r="A519" s="140"/>
    </row>
    <row r="520" ht="12.75" customHeight="1">
      <c r="A520" s="140"/>
    </row>
    <row r="521" ht="12.75" customHeight="1">
      <c r="A521" s="140"/>
    </row>
    <row r="522" ht="12.75" customHeight="1">
      <c r="A522" s="140"/>
    </row>
    <row r="523" ht="12.75" customHeight="1">
      <c r="A523" s="140"/>
    </row>
    <row r="524" ht="12.75" customHeight="1">
      <c r="A524" s="140"/>
    </row>
    <row r="525" ht="12.75" customHeight="1">
      <c r="A525" s="140"/>
    </row>
    <row r="526" ht="12.75" customHeight="1">
      <c r="A526" s="140"/>
    </row>
    <row r="527" ht="12.75" customHeight="1">
      <c r="A527" s="140"/>
    </row>
    <row r="528" ht="12.75" customHeight="1">
      <c r="A528" s="140"/>
    </row>
    <row r="529" ht="12.75" customHeight="1">
      <c r="A529" s="140"/>
    </row>
    <row r="530" ht="12.75" customHeight="1">
      <c r="A530" s="140"/>
    </row>
    <row r="531" ht="12.75" customHeight="1">
      <c r="A531" s="140"/>
    </row>
    <row r="532" ht="12.75" customHeight="1">
      <c r="A532" s="140"/>
    </row>
    <row r="533" ht="12.75" customHeight="1">
      <c r="A533" s="140"/>
    </row>
    <row r="534" ht="12.75" customHeight="1">
      <c r="A534" s="140"/>
    </row>
    <row r="535" ht="12.75" customHeight="1">
      <c r="A535" s="140"/>
    </row>
    <row r="536" ht="12.75" customHeight="1">
      <c r="A536" s="140"/>
    </row>
    <row r="537" ht="12.75" customHeight="1">
      <c r="A537" s="140"/>
    </row>
    <row r="538" ht="12.75" customHeight="1">
      <c r="A538" s="140"/>
    </row>
    <row r="539" ht="12.75" customHeight="1">
      <c r="A539" s="140"/>
    </row>
    <row r="540" ht="12.75" customHeight="1">
      <c r="A540" s="140"/>
    </row>
    <row r="541" ht="12.75" customHeight="1">
      <c r="A541" s="140"/>
    </row>
    <row r="542" ht="12.75" customHeight="1">
      <c r="A542" s="140"/>
    </row>
    <row r="543" ht="12.75" customHeight="1">
      <c r="A543" s="140"/>
    </row>
    <row r="544" ht="12.75" customHeight="1">
      <c r="A544" s="140"/>
    </row>
    <row r="545" ht="12.75" customHeight="1">
      <c r="A545" s="140"/>
    </row>
    <row r="546" ht="12.75" customHeight="1">
      <c r="A546" s="140"/>
    </row>
    <row r="547" ht="12.75" customHeight="1">
      <c r="A547" s="140"/>
    </row>
    <row r="548" ht="12.75" customHeight="1">
      <c r="A548" s="140"/>
    </row>
    <row r="549" ht="12.75" customHeight="1">
      <c r="A549" s="140"/>
    </row>
    <row r="550" ht="12.75" customHeight="1">
      <c r="A550" s="140"/>
    </row>
    <row r="551" ht="12.75" customHeight="1">
      <c r="A551" s="140"/>
    </row>
    <row r="552" ht="12.75" customHeight="1">
      <c r="A552" s="140"/>
    </row>
    <row r="553" ht="12.75" customHeight="1">
      <c r="A553" s="140"/>
    </row>
    <row r="554" ht="12.75" customHeight="1">
      <c r="A554" s="140"/>
    </row>
    <row r="555" ht="12.75" customHeight="1">
      <c r="A555" s="140"/>
    </row>
    <row r="556" ht="12.75" customHeight="1">
      <c r="A556" s="140"/>
    </row>
    <row r="557" ht="12.75" customHeight="1">
      <c r="A557" s="140"/>
    </row>
    <row r="558" ht="12.75" customHeight="1">
      <c r="A558" s="140"/>
    </row>
    <row r="559" ht="12.75" customHeight="1">
      <c r="A559" s="140"/>
    </row>
    <row r="560" ht="12.75" customHeight="1">
      <c r="A560" s="140"/>
    </row>
    <row r="561" ht="12.75" customHeight="1">
      <c r="A561" s="140"/>
    </row>
    <row r="562" ht="12.75" customHeight="1">
      <c r="A562" s="140"/>
    </row>
    <row r="563" ht="12.75" customHeight="1">
      <c r="A563" s="140"/>
    </row>
    <row r="564" ht="12.75" customHeight="1">
      <c r="A564" s="140"/>
    </row>
    <row r="565" ht="12.75" customHeight="1">
      <c r="A565" s="140"/>
    </row>
    <row r="566" ht="12.75" customHeight="1">
      <c r="A566" s="140"/>
    </row>
    <row r="567" ht="12.75" customHeight="1">
      <c r="A567" s="140"/>
    </row>
    <row r="568" ht="12.75" customHeight="1">
      <c r="A568" s="140"/>
    </row>
    <row r="569" ht="12.75" customHeight="1">
      <c r="A569" s="140"/>
    </row>
    <row r="570" ht="12.75" customHeight="1">
      <c r="A570" s="140"/>
    </row>
    <row r="571" ht="12.75" customHeight="1">
      <c r="A571" s="140"/>
    </row>
    <row r="572" ht="12.75" customHeight="1">
      <c r="A572" s="140"/>
    </row>
    <row r="573" ht="12.75" customHeight="1">
      <c r="A573" s="140"/>
    </row>
    <row r="574" ht="12.75" customHeight="1">
      <c r="A574" s="140"/>
    </row>
    <row r="575" ht="12.75" customHeight="1">
      <c r="A575" s="140"/>
    </row>
    <row r="576" ht="12.75" customHeight="1">
      <c r="A576" s="140"/>
    </row>
    <row r="577" ht="12.75" customHeight="1">
      <c r="A577" s="140"/>
    </row>
    <row r="578" ht="12.75" customHeight="1">
      <c r="A578" s="140"/>
    </row>
    <row r="579" ht="12.75" customHeight="1">
      <c r="A579" s="140"/>
    </row>
    <row r="580" ht="12.75" customHeight="1">
      <c r="A580" s="140"/>
    </row>
    <row r="581" ht="12.75" customHeight="1">
      <c r="A581" s="140"/>
    </row>
    <row r="582" ht="12.75" customHeight="1">
      <c r="A582" s="140"/>
    </row>
    <row r="583" ht="12.75" customHeight="1">
      <c r="A583" s="140"/>
    </row>
    <row r="584" ht="12.75" customHeight="1">
      <c r="A584" s="140"/>
    </row>
    <row r="585" ht="12.75" customHeight="1">
      <c r="A585" s="140"/>
    </row>
    <row r="586" ht="12.75" customHeight="1">
      <c r="A586" s="140"/>
    </row>
    <row r="587" ht="12.75" customHeight="1">
      <c r="A587" s="140"/>
    </row>
    <row r="588" ht="12.75" customHeight="1">
      <c r="A588" s="140"/>
    </row>
    <row r="589" ht="12.75" customHeight="1">
      <c r="A589" s="140"/>
    </row>
    <row r="590" ht="12.75" customHeight="1">
      <c r="A590" s="140"/>
    </row>
    <row r="591" ht="12.75" customHeight="1">
      <c r="A591" s="140"/>
    </row>
    <row r="592" ht="12.75" customHeight="1">
      <c r="A592" s="140"/>
    </row>
    <row r="593" ht="12.75" customHeight="1">
      <c r="A593" s="140"/>
    </row>
    <row r="594" ht="12.75" customHeight="1">
      <c r="A594" s="140"/>
    </row>
    <row r="595" ht="12.75" customHeight="1">
      <c r="A595" s="140"/>
    </row>
    <row r="596" ht="12.75" customHeight="1">
      <c r="A596" s="140"/>
    </row>
    <row r="597" ht="12.75" customHeight="1">
      <c r="A597" s="140"/>
    </row>
    <row r="598" ht="12.75" customHeight="1">
      <c r="A598" s="140"/>
    </row>
    <row r="599" ht="12.75" customHeight="1">
      <c r="A599" s="140"/>
    </row>
    <row r="600" ht="12.75" customHeight="1">
      <c r="A600" s="140"/>
    </row>
    <row r="601" ht="12.75" customHeight="1">
      <c r="A601" s="140"/>
    </row>
    <row r="602" ht="12.75" customHeight="1">
      <c r="A602" s="140"/>
    </row>
    <row r="603" ht="12.75" customHeight="1">
      <c r="A603" s="140"/>
    </row>
    <row r="604" ht="12.75" customHeight="1">
      <c r="A604" s="140"/>
    </row>
    <row r="605" ht="12.75" customHeight="1">
      <c r="A605" s="140"/>
    </row>
    <row r="606" ht="12.75" customHeight="1">
      <c r="A606" s="140"/>
    </row>
    <row r="607" ht="12.75" customHeight="1">
      <c r="A607" s="140"/>
    </row>
    <row r="608" ht="12.75" customHeight="1">
      <c r="A608" s="140"/>
    </row>
    <row r="609" ht="12.75" customHeight="1">
      <c r="A609" s="140"/>
    </row>
    <row r="610" ht="12.75" customHeight="1">
      <c r="A610" s="140"/>
    </row>
    <row r="611" ht="12.75" customHeight="1">
      <c r="A611" s="140"/>
    </row>
    <row r="612" ht="12.75" customHeight="1">
      <c r="A612" s="140"/>
    </row>
    <row r="613" ht="12.75" customHeight="1">
      <c r="A613" s="140"/>
    </row>
    <row r="614" ht="12.75" customHeight="1">
      <c r="A614" s="140"/>
    </row>
    <row r="615" ht="12.75" customHeight="1">
      <c r="A615" s="140"/>
    </row>
    <row r="616" ht="12.75" customHeight="1">
      <c r="A616" s="140"/>
    </row>
    <row r="617" ht="12.75" customHeight="1">
      <c r="A617" s="140"/>
    </row>
    <row r="618" ht="12.75" customHeight="1">
      <c r="A618" s="140"/>
    </row>
    <row r="619" ht="12.75" customHeight="1">
      <c r="A619" s="140"/>
    </row>
    <row r="620" ht="12.75" customHeight="1">
      <c r="A620" s="140"/>
    </row>
    <row r="621" ht="12.75" customHeight="1">
      <c r="A621" s="140"/>
    </row>
    <row r="622" ht="12.75" customHeight="1">
      <c r="A622" s="140"/>
    </row>
    <row r="623" ht="12.75" customHeight="1">
      <c r="A623" s="140"/>
    </row>
    <row r="624" ht="12.75" customHeight="1">
      <c r="A624" s="140"/>
    </row>
    <row r="625" ht="12.75" customHeight="1">
      <c r="A625" s="140"/>
    </row>
    <row r="626" ht="12.75" customHeight="1">
      <c r="A626" s="140"/>
    </row>
    <row r="627" ht="12.75" customHeight="1">
      <c r="A627" s="140"/>
    </row>
    <row r="628" ht="12.75" customHeight="1">
      <c r="A628" s="140"/>
    </row>
    <row r="629" ht="12.75" customHeight="1">
      <c r="A629" s="140"/>
    </row>
    <row r="630" ht="12.75" customHeight="1">
      <c r="A630" s="140"/>
    </row>
    <row r="631" ht="12.75" customHeight="1">
      <c r="A631" s="140"/>
    </row>
    <row r="632" ht="12.75" customHeight="1">
      <c r="A632" s="140"/>
    </row>
    <row r="633" ht="12.75" customHeight="1">
      <c r="A633" s="140"/>
    </row>
    <row r="634" ht="12.75" customHeight="1">
      <c r="A634" s="140"/>
    </row>
    <row r="635" ht="12.75" customHeight="1">
      <c r="A635" s="140"/>
    </row>
    <row r="636" ht="12.75" customHeight="1">
      <c r="A636" s="140"/>
    </row>
    <row r="637" ht="12.75" customHeight="1">
      <c r="A637" s="140"/>
    </row>
    <row r="638" ht="12.75" customHeight="1">
      <c r="A638" s="140"/>
    </row>
    <row r="639" ht="12.75" customHeight="1">
      <c r="A639" s="140"/>
    </row>
    <row r="640" ht="12.75" customHeight="1">
      <c r="A640" s="140"/>
    </row>
    <row r="641" ht="12.75" customHeight="1">
      <c r="A641" s="140"/>
    </row>
    <row r="642" ht="12.75" customHeight="1">
      <c r="A642" s="140"/>
    </row>
    <row r="643" ht="12.75" customHeight="1">
      <c r="A643" s="140"/>
    </row>
    <row r="644" ht="12.75" customHeight="1">
      <c r="A644" s="140"/>
    </row>
    <row r="645" ht="12.75" customHeight="1">
      <c r="A645" s="140"/>
    </row>
    <row r="646" ht="12.75" customHeight="1">
      <c r="A646" s="140"/>
    </row>
    <row r="647" ht="12.75" customHeight="1">
      <c r="A647" s="140"/>
    </row>
    <row r="648" ht="12.75" customHeight="1">
      <c r="A648" s="140"/>
    </row>
    <row r="649" ht="12.75" customHeight="1">
      <c r="A649" s="140"/>
    </row>
    <row r="650" ht="12.75" customHeight="1">
      <c r="A650" s="140"/>
    </row>
    <row r="651" ht="12.75" customHeight="1">
      <c r="A651" s="140"/>
    </row>
    <row r="652" ht="12.75" customHeight="1">
      <c r="A652" s="140"/>
    </row>
    <row r="653" ht="12.75" customHeight="1">
      <c r="A653" s="140"/>
    </row>
    <row r="654" ht="12.75" customHeight="1">
      <c r="A654" s="140"/>
    </row>
    <row r="655" ht="12.75" customHeight="1">
      <c r="A655" s="140"/>
    </row>
    <row r="656" ht="12.75" customHeight="1">
      <c r="A656" s="140"/>
    </row>
    <row r="657" ht="12.75" customHeight="1">
      <c r="A657" s="140"/>
    </row>
    <row r="658" ht="12.75" customHeight="1">
      <c r="A658" s="140"/>
    </row>
    <row r="659" ht="12.75" customHeight="1">
      <c r="A659" s="140"/>
    </row>
    <row r="660" ht="12.75" customHeight="1">
      <c r="A660" s="140"/>
    </row>
    <row r="661" ht="12.75" customHeight="1">
      <c r="A661" s="140"/>
    </row>
    <row r="662" ht="12.75" customHeight="1">
      <c r="A662" s="140"/>
    </row>
    <row r="663" ht="12.75" customHeight="1">
      <c r="A663" s="140"/>
    </row>
    <row r="664" ht="12.75" customHeight="1">
      <c r="A664" s="140"/>
    </row>
    <row r="665" ht="12.75" customHeight="1">
      <c r="A665" s="140"/>
    </row>
    <row r="666" ht="12.75" customHeight="1">
      <c r="A666" s="140"/>
    </row>
    <row r="667" ht="12.75" customHeight="1">
      <c r="A667" s="140"/>
    </row>
    <row r="668" ht="12.75" customHeight="1">
      <c r="A668" s="140"/>
    </row>
    <row r="669" ht="12.75" customHeight="1">
      <c r="A669" s="140"/>
    </row>
    <row r="670" ht="12.75" customHeight="1">
      <c r="A670" s="140"/>
    </row>
    <row r="671" ht="12.75" customHeight="1">
      <c r="A671" s="140"/>
    </row>
    <row r="672" ht="12.75" customHeight="1">
      <c r="A672" s="140"/>
    </row>
    <row r="673" ht="12.75" customHeight="1">
      <c r="A673" s="140"/>
    </row>
    <row r="674" ht="12.75" customHeight="1">
      <c r="A674" s="140"/>
    </row>
    <row r="675" ht="12.75" customHeight="1">
      <c r="A675" s="140"/>
    </row>
    <row r="676" ht="12.75" customHeight="1">
      <c r="A676" s="140"/>
    </row>
    <row r="677" ht="12.75" customHeight="1">
      <c r="A677" s="140"/>
    </row>
    <row r="678" ht="12.75" customHeight="1">
      <c r="A678" s="140"/>
    </row>
    <row r="679" ht="12.75" customHeight="1">
      <c r="A679" s="140"/>
    </row>
    <row r="680" ht="12.75" customHeight="1">
      <c r="A680" s="140"/>
    </row>
    <row r="681" ht="12.75" customHeight="1">
      <c r="A681" s="140"/>
    </row>
    <row r="682" ht="12.75" customHeight="1">
      <c r="A682" s="140"/>
    </row>
    <row r="683" ht="12.75" customHeight="1">
      <c r="A683" s="140"/>
    </row>
    <row r="684" ht="12.75" customHeight="1">
      <c r="A684" s="140"/>
    </row>
    <row r="685" ht="12.75" customHeight="1">
      <c r="A685" s="140"/>
    </row>
    <row r="686" ht="12.75" customHeight="1">
      <c r="A686" s="140"/>
    </row>
    <row r="687" ht="12.75" customHeight="1">
      <c r="A687" s="140"/>
    </row>
    <row r="688" ht="12.75" customHeight="1">
      <c r="A688" s="140"/>
    </row>
    <row r="689" ht="12.75" customHeight="1">
      <c r="A689" s="140"/>
    </row>
    <row r="690" ht="12.75" customHeight="1">
      <c r="A690" s="140"/>
    </row>
    <row r="691" ht="12.75" customHeight="1">
      <c r="A691" s="140"/>
    </row>
    <row r="692" ht="12.75" customHeight="1">
      <c r="A692" s="140"/>
    </row>
    <row r="693" ht="12.75" customHeight="1">
      <c r="A693" s="140"/>
    </row>
    <row r="694" ht="12.75" customHeight="1">
      <c r="A694" s="140"/>
    </row>
    <row r="695" ht="12.75" customHeight="1">
      <c r="A695" s="140"/>
    </row>
    <row r="696" ht="12.75" customHeight="1">
      <c r="A696" s="140"/>
    </row>
    <row r="697" ht="12.75" customHeight="1">
      <c r="A697" s="140"/>
    </row>
    <row r="698" ht="12.75" customHeight="1">
      <c r="A698" s="140"/>
    </row>
    <row r="699" ht="12.75" customHeight="1">
      <c r="A699" s="140"/>
    </row>
    <row r="700" ht="12.75" customHeight="1">
      <c r="A700" s="140"/>
    </row>
    <row r="701" ht="12.75" customHeight="1">
      <c r="A701" s="140"/>
    </row>
    <row r="702" ht="12.75" customHeight="1">
      <c r="A702" s="140"/>
    </row>
    <row r="703" ht="12.75" customHeight="1">
      <c r="A703" s="140"/>
    </row>
    <row r="704" ht="12.75" customHeight="1">
      <c r="A704" s="140"/>
    </row>
    <row r="705" ht="12.75" customHeight="1">
      <c r="A705" s="140"/>
    </row>
    <row r="706" ht="12.75" customHeight="1">
      <c r="A706" s="140"/>
    </row>
    <row r="707" ht="12.75" customHeight="1">
      <c r="A707" s="140"/>
    </row>
    <row r="708" ht="12.75" customHeight="1">
      <c r="A708" s="140"/>
    </row>
    <row r="709" ht="12.75" customHeight="1">
      <c r="A709" s="140"/>
    </row>
    <row r="710" ht="12.75" customHeight="1">
      <c r="A710" s="140"/>
    </row>
    <row r="711" ht="12.75" customHeight="1">
      <c r="A711" s="140"/>
    </row>
    <row r="712" ht="12.75" customHeight="1">
      <c r="A712" s="140"/>
    </row>
    <row r="713" ht="12.75" customHeight="1">
      <c r="A713" s="140"/>
    </row>
    <row r="714" ht="12.75" customHeight="1">
      <c r="A714" s="140"/>
    </row>
    <row r="715" ht="12.75" customHeight="1">
      <c r="A715" s="140"/>
    </row>
    <row r="716" ht="12.75" customHeight="1">
      <c r="A716" s="140"/>
    </row>
    <row r="717" ht="12.75" customHeight="1">
      <c r="A717" s="140"/>
    </row>
    <row r="718" ht="12.75" customHeight="1">
      <c r="A718" s="140"/>
    </row>
    <row r="719" ht="12.75" customHeight="1">
      <c r="A719" s="140"/>
    </row>
    <row r="720" ht="12.75" customHeight="1">
      <c r="A720" s="140"/>
    </row>
    <row r="721" ht="12.75" customHeight="1">
      <c r="A721" s="140"/>
    </row>
    <row r="722" ht="12.75" customHeight="1">
      <c r="A722" s="140"/>
    </row>
    <row r="723" ht="12.75" customHeight="1">
      <c r="A723" s="140"/>
    </row>
    <row r="724" ht="12.75" customHeight="1">
      <c r="A724" s="140"/>
    </row>
    <row r="725" ht="12.75" customHeight="1">
      <c r="A725" s="140"/>
    </row>
    <row r="726" ht="12.75" customHeight="1">
      <c r="A726" s="140"/>
    </row>
    <row r="727" ht="12.75" customHeight="1">
      <c r="A727" s="140"/>
    </row>
    <row r="728" ht="12.75" customHeight="1">
      <c r="A728" s="140"/>
    </row>
    <row r="729" ht="12.75" customHeight="1">
      <c r="A729" s="140"/>
    </row>
    <row r="730" ht="12.75" customHeight="1">
      <c r="A730" s="140"/>
    </row>
    <row r="731" ht="12.75" customHeight="1">
      <c r="A731" s="140"/>
    </row>
    <row r="732" ht="12.75" customHeight="1">
      <c r="A732" s="140"/>
    </row>
    <row r="733" ht="12.75" customHeight="1">
      <c r="A733" s="140"/>
    </row>
    <row r="734" ht="12.75" customHeight="1">
      <c r="A734" s="140"/>
    </row>
    <row r="735" ht="12.75" customHeight="1">
      <c r="A735" s="140"/>
    </row>
    <row r="736" ht="12.75" customHeight="1">
      <c r="A736" s="140"/>
    </row>
    <row r="737" ht="12.75" customHeight="1">
      <c r="A737" s="140"/>
    </row>
    <row r="738" ht="12.75" customHeight="1">
      <c r="A738" s="140"/>
    </row>
    <row r="739" ht="12.75" customHeight="1">
      <c r="A739" s="140"/>
    </row>
    <row r="740" ht="12.75" customHeight="1">
      <c r="A740" s="140"/>
    </row>
    <row r="741" ht="12.75" customHeight="1">
      <c r="A741" s="140"/>
    </row>
    <row r="742" ht="12.75" customHeight="1">
      <c r="A742" s="140"/>
    </row>
    <row r="743" ht="12.75" customHeight="1">
      <c r="A743" s="140"/>
    </row>
    <row r="744" ht="12.75" customHeight="1">
      <c r="A744" s="140"/>
    </row>
    <row r="745" ht="12.75" customHeight="1">
      <c r="A745" s="140"/>
    </row>
    <row r="746" ht="12.75" customHeight="1">
      <c r="A746" s="140"/>
    </row>
    <row r="747" ht="12.75" customHeight="1">
      <c r="A747" s="140"/>
    </row>
    <row r="748" ht="12.75" customHeight="1">
      <c r="A748" s="140"/>
    </row>
    <row r="749" ht="12.75" customHeight="1">
      <c r="A749" s="140"/>
    </row>
    <row r="750" ht="12.75" customHeight="1">
      <c r="A750" s="140"/>
    </row>
    <row r="751" ht="12.75" customHeight="1">
      <c r="A751" s="140"/>
    </row>
    <row r="752" ht="12.75" customHeight="1">
      <c r="A752" s="140"/>
    </row>
    <row r="753" ht="12.75" customHeight="1">
      <c r="A753" s="140"/>
    </row>
    <row r="754" ht="12.75" customHeight="1">
      <c r="A754" s="140"/>
    </row>
    <row r="755" ht="12.75" customHeight="1">
      <c r="A755" s="140"/>
    </row>
    <row r="756" ht="12.75" customHeight="1">
      <c r="A756" s="140"/>
    </row>
    <row r="757" ht="12.75" customHeight="1">
      <c r="A757" s="140"/>
    </row>
    <row r="758" ht="12.75" customHeight="1">
      <c r="A758" s="140"/>
    </row>
    <row r="759" ht="12.75" customHeight="1">
      <c r="A759" s="140"/>
    </row>
    <row r="760" ht="12.75" customHeight="1">
      <c r="A760" s="140"/>
    </row>
    <row r="761" ht="12.75" customHeight="1">
      <c r="A761" s="140"/>
    </row>
    <row r="762" ht="12.75" customHeight="1">
      <c r="A762" s="140"/>
    </row>
    <row r="763" ht="12.75" customHeight="1">
      <c r="A763" s="140"/>
    </row>
    <row r="764" ht="12.75" customHeight="1">
      <c r="A764" s="140"/>
    </row>
    <row r="765" ht="12.75" customHeight="1">
      <c r="A765" s="140"/>
    </row>
    <row r="766" ht="12.75" customHeight="1">
      <c r="A766" s="140"/>
    </row>
    <row r="767" ht="12.75" customHeight="1">
      <c r="A767" s="140"/>
    </row>
    <row r="768" ht="12.75" customHeight="1">
      <c r="A768" s="140"/>
    </row>
    <row r="769" ht="12.75" customHeight="1">
      <c r="A769" s="140"/>
    </row>
    <row r="770" ht="12.75" customHeight="1">
      <c r="A770" s="140"/>
    </row>
    <row r="771" ht="12.75" customHeight="1">
      <c r="A771" s="140"/>
    </row>
    <row r="772" ht="12.75" customHeight="1">
      <c r="A772" s="140"/>
    </row>
    <row r="773" ht="12.75" customHeight="1">
      <c r="A773" s="140"/>
    </row>
    <row r="774" ht="12.75" customHeight="1">
      <c r="A774" s="140"/>
    </row>
    <row r="775" ht="12.75" customHeight="1">
      <c r="A775" s="140"/>
    </row>
    <row r="776" ht="12.75" customHeight="1">
      <c r="A776" s="140"/>
    </row>
    <row r="777" ht="12.75" customHeight="1">
      <c r="A777" s="140"/>
    </row>
    <row r="778" ht="12.75" customHeight="1">
      <c r="A778" s="140"/>
    </row>
    <row r="779" ht="12.75" customHeight="1">
      <c r="A779" s="140"/>
    </row>
    <row r="780" ht="12.75" customHeight="1">
      <c r="A780" s="140"/>
    </row>
    <row r="781" ht="12.75" customHeight="1">
      <c r="A781" s="140"/>
    </row>
    <row r="782" ht="12.75" customHeight="1">
      <c r="A782" s="140"/>
    </row>
    <row r="783" ht="12.75" customHeight="1">
      <c r="A783" s="140"/>
    </row>
    <row r="784" ht="12.75" customHeight="1">
      <c r="A784" s="140"/>
    </row>
    <row r="785" ht="12.75" customHeight="1">
      <c r="A785" s="140"/>
    </row>
    <row r="786" ht="12.75" customHeight="1">
      <c r="A786" s="140"/>
    </row>
    <row r="787" ht="12.75" customHeight="1">
      <c r="A787" s="140"/>
    </row>
    <row r="788" ht="12.75" customHeight="1">
      <c r="A788" s="140"/>
    </row>
    <row r="789" ht="12.75" customHeight="1">
      <c r="A789" s="140"/>
    </row>
    <row r="790" ht="12.75" customHeight="1">
      <c r="A790" s="140"/>
    </row>
    <row r="791" ht="12.75" customHeight="1">
      <c r="A791" s="140"/>
    </row>
    <row r="792" ht="12.75" customHeight="1">
      <c r="A792" s="140"/>
    </row>
    <row r="793" ht="12.75" customHeight="1">
      <c r="A793" s="140"/>
    </row>
    <row r="794" ht="12.75" customHeight="1">
      <c r="A794" s="140"/>
    </row>
    <row r="795" ht="12.75" customHeight="1">
      <c r="A795" s="140"/>
    </row>
    <row r="796" ht="12.75" customHeight="1">
      <c r="A796" s="140"/>
    </row>
    <row r="797" ht="12.75" customHeight="1">
      <c r="A797" s="140"/>
    </row>
    <row r="798" ht="12.75" customHeight="1">
      <c r="A798" s="140"/>
    </row>
    <row r="799" ht="12.75" customHeight="1">
      <c r="A799" s="140"/>
    </row>
    <row r="800" ht="12.75" customHeight="1">
      <c r="A800" s="140"/>
    </row>
    <row r="801" ht="12.75" customHeight="1">
      <c r="A801" s="140"/>
    </row>
    <row r="802" ht="12.75" customHeight="1">
      <c r="A802" s="140"/>
    </row>
    <row r="803" ht="12.75" customHeight="1">
      <c r="A803" s="140"/>
    </row>
    <row r="804" ht="12.75" customHeight="1">
      <c r="A804" s="140"/>
    </row>
    <row r="805" ht="12.75" customHeight="1">
      <c r="A805" s="140"/>
    </row>
    <row r="806" ht="12.75" customHeight="1">
      <c r="A806" s="140"/>
    </row>
    <row r="807" ht="12.75" customHeight="1">
      <c r="A807" s="140"/>
    </row>
    <row r="808" ht="12.75" customHeight="1">
      <c r="A808" s="140"/>
    </row>
    <row r="809" ht="12.75" customHeight="1">
      <c r="A809" s="140"/>
    </row>
    <row r="810" ht="12.75" customHeight="1">
      <c r="A810" s="140"/>
    </row>
    <row r="811" ht="12.75" customHeight="1">
      <c r="A811" s="140"/>
    </row>
    <row r="812" ht="12.75" customHeight="1">
      <c r="A812" s="140"/>
    </row>
    <row r="813" ht="12.75" customHeight="1">
      <c r="A813" s="140"/>
    </row>
    <row r="814" ht="12.75" customHeight="1">
      <c r="A814" s="140"/>
    </row>
    <row r="815" ht="12.75" customHeight="1">
      <c r="A815" s="140"/>
    </row>
    <row r="816" ht="12.75" customHeight="1">
      <c r="A816" s="140"/>
    </row>
    <row r="817" ht="12.75" customHeight="1">
      <c r="A817" s="140"/>
    </row>
    <row r="818" ht="12.75" customHeight="1">
      <c r="A818" s="140"/>
    </row>
    <row r="819" ht="12.75" customHeight="1">
      <c r="A819" s="140"/>
    </row>
    <row r="820" ht="12.75" customHeight="1">
      <c r="A820" s="140"/>
    </row>
    <row r="821" ht="12.75" customHeight="1">
      <c r="A821" s="140"/>
    </row>
    <row r="822" ht="12.75" customHeight="1">
      <c r="A822" s="140"/>
    </row>
    <row r="823" ht="12.75" customHeight="1">
      <c r="A823" s="140"/>
    </row>
    <row r="824" ht="12.75" customHeight="1">
      <c r="A824" s="140"/>
    </row>
    <row r="825" ht="12.75" customHeight="1">
      <c r="A825" s="140"/>
    </row>
    <row r="826" ht="12.75" customHeight="1">
      <c r="A826" s="140"/>
    </row>
    <row r="827" ht="12.75" customHeight="1">
      <c r="A827" s="140"/>
    </row>
    <row r="828" ht="12.75" customHeight="1">
      <c r="A828" s="140"/>
    </row>
    <row r="829" ht="12.75" customHeight="1">
      <c r="A829" s="140"/>
    </row>
    <row r="830" ht="12.75" customHeight="1">
      <c r="A830" s="140"/>
    </row>
    <row r="831" ht="12.75" customHeight="1">
      <c r="A831" s="140"/>
    </row>
    <row r="832" ht="12.75" customHeight="1">
      <c r="A832" s="140"/>
    </row>
    <row r="833" ht="12.75" customHeight="1">
      <c r="A833" s="140"/>
    </row>
    <row r="834" ht="12.75" customHeight="1">
      <c r="A834" s="140"/>
    </row>
    <row r="835" ht="12.75" customHeight="1">
      <c r="A835" s="140"/>
    </row>
    <row r="836" ht="12.75" customHeight="1">
      <c r="A836" s="140"/>
    </row>
    <row r="837" ht="12.75" customHeight="1">
      <c r="A837" s="140"/>
    </row>
    <row r="838" ht="12.75" customHeight="1">
      <c r="A838" s="140"/>
    </row>
    <row r="839" ht="12.75" customHeight="1">
      <c r="A839" s="140"/>
    </row>
    <row r="840" ht="12.75" customHeight="1">
      <c r="A840" s="140"/>
    </row>
    <row r="841" ht="12.75" customHeight="1">
      <c r="A841" s="140"/>
    </row>
    <row r="842" ht="12.75" customHeight="1">
      <c r="A842" s="140"/>
    </row>
    <row r="843" ht="12.75" customHeight="1">
      <c r="A843" s="140"/>
    </row>
    <row r="844" ht="12.75" customHeight="1">
      <c r="A844" s="140"/>
    </row>
    <row r="845" ht="12.75" customHeight="1">
      <c r="A845" s="140"/>
    </row>
    <row r="846" ht="12.75" customHeight="1">
      <c r="A846" s="140"/>
    </row>
    <row r="847" ht="12.75" customHeight="1">
      <c r="A847" s="140"/>
    </row>
    <row r="848" ht="12.75" customHeight="1">
      <c r="A848" s="140"/>
    </row>
    <row r="849" ht="12.75" customHeight="1">
      <c r="A849" s="140"/>
    </row>
    <row r="850" ht="12.75" customHeight="1">
      <c r="A850" s="140"/>
    </row>
    <row r="851" ht="12.75" customHeight="1">
      <c r="A851" s="140"/>
    </row>
    <row r="852" ht="12.75" customHeight="1">
      <c r="A852" s="140"/>
    </row>
    <row r="853" ht="12.75" customHeight="1">
      <c r="A853" s="140"/>
    </row>
    <row r="854" ht="12.75" customHeight="1">
      <c r="A854" s="140"/>
    </row>
    <row r="855" ht="12.75" customHeight="1">
      <c r="A855" s="140"/>
    </row>
    <row r="856" ht="12.75" customHeight="1">
      <c r="A856" s="140"/>
    </row>
    <row r="857" ht="12.75" customHeight="1">
      <c r="A857" s="140"/>
    </row>
    <row r="858" ht="12.75" customHeight="1">
      <c r="A858" s="140"/>
    </row>
    <row r="859" ht="12.75" customHeight="1">
      <c r="A859" s="140"/>
    </row>
    <row r="860" ht="12.75" customHeight="1">
      <c r="A860" s="140"/>
    </row>
    <row r="861" ht="12.75" customHeight="1">
      <c r="A861" s="140"/>
    </row>
    <row r="862" ht="12.75" customHeight="1">
      <c r="A862" s="140"/>
    </row>
    <row r="863" ht="12.75" customHeight="1">
      <c r="A863" s="140"/>
    </row>
    <row r="864" ht="12.75" customHeight="1">
      <c r="A864" s="140"/>
    </row>
    <row r="865" ht="12.75" customHeight="1">
      <c r="A865" s="140"/>
    </row>
    <row r="866" ht="12.75" customHeight="1">
      <c r="A866" s="140"/>
    </row>
    <row r="867" ht="12.75" customHeight="1">
      <c r="A867" s="140"/>
    </row>
    <row r="868" ht="12.75" customHeight="1">
      <c r="A868" s="140"/>
    </row>
    <row r="869" ht="12.75" customHeight="1">
      <c r="A869" s="140"/>
    </row>
    <row r="870" ht="12.75" customHeight="1">
      <c r="A870" s="140"/>
    </row>
    <row r="871" ht="12.75" customHeight="1">
      <c r="A871" s="140"/>
    </row>
    <row r="872" ht="12.75" customHeight="1">
      <c r="A872" s="140"/>
    </row>
    <row r="873" ht="12.75" customHeight="1">
      <c r="A873" s="140"/>
    </row>
    <row r="874" ht="12.75" customHeight="1">
      <c r="A874" s="140"/>
    </row>
    <row r="875" ht="12.75" customHeight="1">
      <c r="A875" s="140"/>
    </row>
    <row r="876" ht="12.75" customHeight="1">
      <c r="A876" s="140"/>
    </row>
    <row r="877" ht="12.75" customHeight="1">
      <c r="A877" s="140"/>
    </row>
    <row r="878" ht="12.75" customHeight="1">
      <c r="A878" s="140"/>
    </row>
    <row r="879" ht="12.75" customHeight="1">
      <c r="A879" s="140"/>
    </row>
    <row r="880" ht="12.75" customHeight="1">
      <c r="A880" s="140"/>
    </row>
    <row r="881" ht="12.75" customHeight="1">
      <c r="A881" s="140"/>
    </row>
    <row r="882" ht="12.75" customHeight="1">
      <c r="A882" s="140"/>
    </row>
    <row r="883" ht="12.75" customHeight="1">
      <c r="A883" s="140"/>
    </row>
    <row r="884" ht="12.75" customHeight="1">
      <c r="A884" s="140"/>
    </row>
    <row r="885" ht="12.75" customHeight="1">
      <c r="A885" s="140"/>
    </row>
    <row r="886" ht="12.75" customHeight="1">
      <c r="A886" s="140"/>
    </row>
    <row r="887" ht="12.75" customHeight="1">
      <c r="A887" s="140"/>
    </row>
    <row r="888" ht="12.75" customHeight="1">
      <c r="A888" s="140"/>
    </row>
    <row r="889" ht="12.75" customHeight="1">
      <c r="A889" s="140"/>
    </row>
    <row r="890" ht="12.75" customHeight="1">
      <c r="A890" s="140"/>
    </row>
    <row r="891" ht="12.75" customHeight="1">
      <c r="A891" s="140"/>
    </row>
    <row r="892" ht="12.75" customHeight="1">
      <c r="A892" s="140"/>
    </row>
    <row r="893" ht="12.75" customHeight="1">
      <c r="A893" s="140"/>
    </row>
    <row r="894" ht="12.75" customHeight="1">
      <c r="A894" s="140"/>
    </row>
    <row r="895" ht="12.75" customHeight="1">
      <c r="A895" s="140"/>
    </row>
    <row r="896" ht="12.75" customHeight="1">
      <c r="A896" s="140"/>
    </row>
    <row r="897" ht="12.75" customHeight="1">
      <c r="A897" s="140"/>
    </row>
    <row r="898" ht="12.75" customHeight="1">
      <c r="A898" s="140"/>
    </row>
    <row r="899" ht="12.75" customHeight="1">
      <c r="A899" s="140"/>
    </row>
    <row r="900" ht="12.75" customHeight="1">
      <c r="A900" s="140"/>
    </row>
    <row r="901" ht="12.75" customHeight="1">
      <c r="A901" s="140"/>
    </row>
    <row r="902" ht="12.75" customHeight="1">
      <c r="A902" s="140"/>
    </row>
    <row r="903" ht="12.75" customHeight="1">
      <c r="A903" s="140"/>
    </row>
    <row r="904" ht="12.75" customHeight="1">
      <c r="A904" s="140"/>
    </row>
    <row r="905" ht="12.75" customHeight="1">
      <c r="A905" s="140"/>
    </row>
    <row r="906" ht="12.75" customHeight="1">
      <c r="A906" s="140"/>
    </row>
    <row r="907" ht="12.75" customHeight="1">
      <c r="A907" s="140"/>
    </row>
    <row r="908" ht="12.75" customHeight="1">
      <c r="A908" s="140"/>
    </row>
    <row r="909" ht="12.75" customHeight="1">
      <c r="A909" s="140"/>
    </row>
    <row r="910" ht="12.75" customHeight="1">
      <c r="A910" s="140"/>
    </row>
    <row r="911" ht="12.75" customHeight="1">
      <c r="A911" s="140"/>
    </row>
    <row r="912" ht="12.75" customHeight="1">
      <c r="A912" s="140"/>
    </row>
    <row r="913" ht="12.75" customHeight="1">
      <c r="A913" s="140"/>
    </row>
    <row r="914" ht="12.75" customHeight="1">
      <c r="A914" s="140"/>
    </row>
    <row r="915" ht="12.75" customHeight="1">
      <c r="A915" s="140"/>
    </row>
    <row r="916" ht="12.75" customHeight="1">
      <c r="A916" s="140"/>
    </row>
    <row r="917" ht="12.75" customHeight="1">
      <c r="A917" s="140"/>
    </row>
    <row r="918" ht="12.75" customHeight="1">
      <c r="A918" s="140"/>
    </row>
    <row r="919" ht="12.75" customHeight="1">
      <c r="A919" s="140"/>
    </row>
    <row r="920" ht="12.75" customHeight="1">
      <c r="A920" s="140"/>
    </row>
    <row r="921" ht="12.75" customHeight="1">
      <c r="A921" s="140"/>
    </row>
    <row r="922" ht="12.75" customHeight="1">
      <c r="A922" s="140"/>
    </row>
    <row r="923" ht="12.75" customHeight="1">
      <c r="A923" s="140"/>
    </row>
    <row r="924" ht="12.75" customHeight="1">
      <c r="A924" s="140"/>
    </row>
    <row r="925" ht="12.75" customHeight="1">
      <c r="A925" s="140"/>
    </row>
    <row r="926" ht="12.75" customHeight="1">
      <c r="A926" s="140"/>
    </row>
    <row r="927" ht="12.75" customHeight="1">
      <c r="A927" s="140"/>
    </row>
    <row r="928" ht="12.75" customHeight="1">
      <c r="A928" s="140"/>
    </row>
    <row r="929" ht="12.75" customHeight="1">
      <c r="A929" s="140"/>
    </row>
    <row r="930" ht="12.75" customHeight="1">
      <c r="A930" s="140"/>
    </row>
    <row r="931" ht="12.75" customHeight="1">
      <c r="A931" s="140"/>
    </row>
    <row r="932" ht="12.75" customHeight="1">
      <c r="A932" s="140"/>
    </row>
    <row r="933" ht="12.75" customHeight="1">
      <c r="A933" s="140"/>
    </row>
    <row r="934" ht="12.75" customHeight="1">
      <c r="A934" s="140"/>
    </row>
    <row r="935" ht="12.75" customHeight="1">
      <c r="A935" s="140"/>
    </row>
    <row r="936" ht="12.75" customHeight="1">
      <c r="A936" s="140"/>
    </row>
    <row r="937" ht="12.75" customHeight="1">
      <c r="A937" s="140"/>
    </row>
    <row r="938" ht="12.75" customHeight="1">
      <c r="A938" s="140"/>
    </row>
    <row r="939" ht="12.75" customHeight="1">
      <c r="A939" s="140"/>
    </row>
    <row r="940" ht="12.75" customHeight="1">
      <c r="A940" s="140"/>
    </row>
    <row r="941" ht="12.75" customHeight="1">
      <c r="A941" s="140"/>
    </row>
    <row r="942" ht="12.75" customHeight="1">
      <c r="A942" s="140"/>
    </row>
    <row r="943" ht="12.75" customHeight="1">
      <c r="A943" s="140"/>
    </row>
    <row r="944" ht="12.75" customHeight="1">
      <c r="A944" s="140"/>
    </row>
    <row r="945" ht="12.75" customHeight="1">
      <c r="A945" s="140"/>
    </row>
    <row r="946" ht="12.75" customHeight="1">
      <c r="A946" s="140"/>
    </row>
    <row r="947" ht="12.75" customHeight="1">
      <c r="A947" s="140"/>
    </row>
    <row r="948" ht="12.75" customHeight="1">
      <c r="A948" s="140"/>
    </row>
    <row r="949" ht="12.75" customHeight="1">
      <c r="A949" s="140"/>
    </row>
    <row r="950" ht="12.75" customHeight="1">
      <c r="A950" s="140"/>
    </row>
    <row r="951" ht="12.75" customHeight="1">
      <c r="A951" s="140"/>
    </row>
    <row r="952" ht="12.75" customHeight="1">
      <c r="A952" s="140"/>
    </row>
    <row r="953" ht="12.75" customHeight="1">
      <c r="A953" s="140"/>
    </row>
    <row r="954" ht="12.75" customHeight="1">
      <c r="A954" s="140"/>
    </row>
    <row r="955" ht="12.75" customHeight="1">
      <c r="A955" s="140"/>
    </row>
    <row r="956" ht="12.75" customHeight="1">
      <c r="A956" s="140"/>
    </row>
    <row r="957" ht="12.75" customHeight="1">
      <c r="A957" s="140"/>
    </row>
    <row r="958" ht="12.75" customHeight="1">
      <c r="A958" s="140"/>
    </row>
    <row r="959" ht="12.75" customHeight="1">
      <c r="A959" s="140"/>
    </row>
    <row r="960" ht="12.75" customHeight="1">
      <c r="A960" s="140"/>
    </row>
    <row r="961" ht="12.75" customHeight="1">
      <c r="A961" s="140"/>
    </row>
    <row r="962" ht="12.75" customHeight="1">
      <c r="A962" s="140"/>
    </row>
    <row r="963" ht="12.75" customHeight="1">
      <c r="A963" s="140"/>
    </row>
    <row r="964" ht="12.75" customHeight="1">
      <c r="A964" s="140"/>
    </row>
    <row r="965" ht="12.75" customHeight="1">
      <c r="A965" s="140"/>
    </row>
    <row r="966" ht="12.75" customHeight="1">
      <c r="A966" s="140"/>
    </row>
    <row r="967" ht="12.75" customHeight="1">
      <c r="A967" s="140"/>
    </row>
    <row r="968" ht="12.75" customHeight="1">
      <c r="A968" s="140"/>
    </row>
    <row r="969" ht="12.75" customHeight="1">
      <c r="A969" s="140"/>
    </row>
    <row r="970" ht="12.75" customHeight="1">
      <c r="A970" s="140"/>
    </row>
    <row r="971" ht="12.75" customHeight="1">
      <c r="A971" s="140"/>
    </row>
    <row r="972" ht="12.75" customHeight="1">
      <c r="A972" s="140"/>
    </row>
    <row r="973" ht="12.75" customHeight="1">
      <c r="A973" s="140"/>
    </row>
    <row r="974" ht="12.75" customHeight="1">
      <c r="A974" s="140"/>
    </row>
    <row r="975" ht="12.75" customHeight="1">
      <c r="A975" s="140"/>
    </row>
    <row r="976" ht="12.75" customHeight="1">
      <c r="A976" s="140"/>
    </row>
    <row r="977" ht="12.75" customHeight="1">
      <c r="A977" s="140"/>
    </row>
    <row r="978" ht="12.75" customHeight="1">
      <c r="A978" s="140"/>
    </row>
    <row r="979" ht="12.75" customHeight="1">
      <c r="A979" s="140"/>
    </row>
    <row r="980" ht="12.75" customHeight="1">
      <c r="A980" s="140"/>
    </row>
    <row r="981" ht="12.75" customHeight="1">
      <c r="A981" s="140"/>
    </row>
    <row r="982" ht="12.75" customHeight="1">
      <c r="A982" s="140"/>
    </row>
    <row r="983" ht="12.75" customHeight="1">
      <c r="A983" s="140"/>
    </row>
    <row r="984" ht="12.75" customHeight="1">
      <c r="A984" s="140"/>
    </row>
    <row r="985" ht="12.75" customHeight="1">
      <c r="A985" s="140"/>
    </row>
    <row r="986" ht="12.75" customHeight="1">
      <c r="A986" s="140"/>
    </row>
    <row r="987" ht="12.75" customHeight="1">
      <c r="A987" s="140"/>
    </row>
    <row r="988" ht="12.75" customHeight="1">
      <c r="A988" s="140"/>
    </row>
    <row r="989" ht="12.75" customHeight="1">
      <c r="A989" s="140"/>
    </row>
    <row r="990" ht="12.75" customHeight="1">
      <c r="A990" s="140"/>
    </row>
    <row r="991" ht="12.75" customHeight="1">
      <c r="A991" s="140"/>
    </row>
    <row r="992" ht="12.75" customHeight="1">
      <c r="A992" s="140"/>
    </row>
    <row r="993" ht="12.75" customHeight="1">
      <c r="A993" s="140"/>
    </row>
    <row r="994" ht="12.75" customHeight="1">
      <c r="A994" s="140"/>
    </row>
    <row r="995" ht="12.75" customHeight="1">
      <c r="A995" s="140"/>
    </row>
    <row r="996" ht="12.75" customHeight="1">
      <c r="A996" s="140"/>
    </row>
    <row r="997" ht="12.75" customHeight="1">
      <c r="A997" s="140"/>
    </row>
    <row r="998" ht="12.75" customHeight="1">
      <c r="A998" s="140"/>
    </row>
    <row r="999" ht="12.75" customHeight="1">
      <c r="A999" s="140"/>
    </row>
    <row r="1000" ht="12.75" customHeight="1">
      <c r="A1000" s="140"/>
    </row>
    <row r="1001" ht="12.75" customHeight="1">
      <c r="A1001" s="140"/>
    </row>
    <row r="1002" ht="12.75" customHeight="1">
      <c r="A1002" s="140"/>
    </row>
    <row r="1003" ht="12.75" customHeight="1">
      <c r="A1003" s="140"/>
    </row>
    <row r="1004" ht="12.75" customHeight="1">
      <c r="A1004" s="140"/>
    </row>
    <row r="1005" ht="12.75" customHeight="1">
      <c r="A1005" s="140"/>
    </row>
    <row r="1006" ht="12.75" customHeight="1">
      <c r="A1006" s="140"/>
    </row>
    <row r="1007" ht="12.75" customHeight="1">
      <c r="A1007" s="140"/>
    </row>
    <row r="1008" ht="12.75" customHeight="1">
      <c r="A1008" s="140"/>
    </row>
    <row r="1009" ht="12.75" customHeight="1">
      <c r="A1009" s="140"/>
    </row>
    <row r="1010" ht="12.75" customHeight="1">
      <c r="A1010" s="140"/>
    </row>
    <row r="1011" ht="12.75" customHeight="1">
      <c r="A1011" s="140"/>
    </row>
    <row r="1012" ht="12.75" customHeight="1">
      <c r="A1012" s="140"/>
    </row>
    <row r="1013" ht="12.75" customHeight="1">
      <c r="A1013" s="140"/>
    </row>
    <row r="1014" ht="12.75" customHeight="1">
      <c r="A1014" s="140"/>
    </row>
    <row r="1015" ht="12.75" customHeight="1">
      <c r="A1015" s="140"/>
    </row>
    <row r="1016" ht="12.75" customHeight="1">
      <c r="A1016" s="140"/>
    </row>
    <row r="1017" ht="12.75" customHeight="1">
      <c r="A1017" s="140"/>
    </row>
    <row r="1018" ht="12.75" customHeight="1">
      <c r="A1018" s="140"/>
    </row>
    <row r="1019" ht="12.75" customHeight="1">
      <c r="A1019" s="140"/>
    </row>
    <row r="1020" ht="12.75" customHeight="1">
      <c r="A1020" s="140"/>
    </row>
    <row r="1021" ht="12.75" customHeight="1">
      <c r="A1021" s="140"/>
    </row>
    <row r="1022" ht="12.75" customHeight="1">
      <c r="A1022" s="140"/>
    </row>
    <row r="1023" ht="12.75" customHeight="1">
      <c r="A1023" s="140"/>
    </row>
  </sheetData>
  <autoFilter ref="$AQ$3"/>
  <mergeCells count="49">
    <mergeCell ref="S71:T71"/>
    <mergeCell ref="U71:V71"/>
    <mergeCell ref="M75:T75"/>
    <mergeCell ref="U75:V75"/>
    <mergeCell ref="M77:T77"/>
    <mergeCell ref="U77:V77"/>
    <mergeCell ref="M66:T66"/>
    <mergeCell ref="U66:V66"/>
    <mergeCell ref="M68:T68"/>
    <mergeCell ref="M69:N69"/>
    <mergeCell ref="P69:Q69"/>
    <mergeCell ref="M70:N70"/>
    <mergeCell ref="M71:N71"/>
    <mergeCell ref="B1:R3"/>
    <mergeCell ref="B4:K4"/>
    <mergeCell ref="B6:I6"/>
    <mergeCell ref="M6:T6"/>
    <mergeCell ref="X6:AE6"/>
    <mergeCell ref="AI6:AP6"/>
    <mergeCell ref="B22:I22"/>
    <mergeCell ref="AI22:AP22"/>
    <mergeCell ref="M22:T22"/>
    <mergeCell ref="X22:AE22"/>
    <mergeCell ref="B38:I38"/>
    <mergeCell ref="M38:T38"/>
    <mergeCell ref="X38:AE38"/>
    <mergeCell ref="AI38:AP38"/>
    <mergeCell ref="M57:T57"/>
    <mergeCell ref="M58:T58"/>
    <mergeCell ref="U58:V58"/>
    <mergeCell ref="M59:T59"/>
    <mergeCell ref="U59:V59"/>
    <mergeCell ref="M60:T60"/>
    <mergeCell ref="U60:V60"/>
    <mergeCell ref="U62:V62"/>
    <mergeCell ref="M62:T62"/>
    <mergeCell ref="M63:T63"/>
    <mergeCell ref="U63:V63"/>
    <mergeCell ref="M64:T64"/>
    <mergeCell ref="U64:V64"/>
    <mergeCell ref="M65:T65"/>
    <mergeCell ref="U65:V65"/>
    <mergeCell ref="S69:T69"/>
    <mergeCell ref="S70:T70"/>
    <mergeCell ref="P70:Q70"/>
    <mergeCell ref="P71:Q71"/>
    <mergeCell ref="M73:T73"/>
    <mergeCell ref="M74:T74"/>
    <mergeCell ref="U74:V74"/>
  </mergeCells>
  <hyperlinks>
    <hyperlink r:id="rId1" ref="AO1"/>
  </hyperlinks>
  <printOptions horizontalCentered="1" verticalCentered="1"/>
  <pageMargins bottom="0.1968503937007874" footer="0.0" header="0.0" left="0.5118110236220472" right="0.5118110236220472" top="0.1968503937007874"/>
  <pageSetup paperSize="9"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99FF"/>
    <pageSetUpPr fitToPage="1"/>
  </sheetPr>
  <sheetViews>
    <sheetView showGridLines="0" workbookViewId="0"/>
  </sheetViews>
  <sheetFormatPr customHeight="1" defaultColWidth="12.63" defaultRowHeight="15.0"/>
  <cols>
    <col customWidth="1" min="1" max="9" width="5.0"/>
    <col customWidth="1" min="10" max="10" width="6.75"/>
    <col customWidth="1" min="11" max="20" width="5.0"/>
    <col customWidth="1" min="21" max="21" width="6.63"/>
    <col customWidth="1" min="22" max="31" width="5.0"/>
    <col customWidth="1" min="32" max="32" width="6.63"/>
    <col customWidth="1" min="33" max="42" width="5.0"/>
    <col customWidth="1" min="43" max="43" width="4.75"/>
  </cols>
  <sheetData>
    <row r="1" ht="15.0" customHeight="1">
      <c r="A1" s="175"/>
      <c r="B1" s="40" t="s">
        <v>105</v>
      </c>
      <c r="S1" s="4"/>
      <c r="T1" s="4"/>
      <c r="U1" s="4"/>
      <c r="V1" s="4"/>
      <c r="W1" s="4"/>
      <c r="AI1" s="4"/>
      <c r="AJ1" s="4"/>
      <c r="AK1" s="4"/>
      <c r="AL1" s="4"/>
      <c r="AM1" s="4"/>
      <c r="AN1" s="4"/>
      <c r="AO1" s="5"/>
      <c r="AP1" s="4"/>
    </row>
    <row r="2" ht="22.5" customHeight="1">
      <c r="A2" s="41"/>
      <c r="S2" s="26"/>
      <c r="T2" s="26"/>
      <c r="U2" s="26"/>
      <c r="V2" s="26"/>
      <c r="W2" s="26"/>
      <c r="X2" s="26"/>
      <c r="Y2" s="26"/>
      <c r="Z2" s="26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ht="13.5" customHeight="1">
      <c r="A3" s="41"/>
      <c r="S3" s="26"/>
      <c r="T3" s="26"/>
      <c r="U3" s="26"/>
      <c r="V3" s="26"/>
      <c r="W3" s="26"/>
      <c r="X3" s="26"/>
      <c r="Y3" s="26"/>
      <c r="Z3" s="26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ht="18.75" customHeight="1">
      <c r="A4" s="41"/>
      <c r="B4" s="176" t="s">
        <v>97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ht="43.5" customHeight="1">
      <c r="A5" s="41"/>
      <c r="B5" s="9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ht="22.5" customHeight="1">
      <c r="A6" s="42"/>
      <c r="B6" s="123" t="s">
        <v>72</v>
      </c>
      <c r="C6" s="7"/>
      <c r="D6" s="7"/>
      <c r="E6" s="7"/>
      <c r="F6" s="7"/>
      <c r="G6" s="7"/>
      <c r="H6" s="7"/>
      <c r="I6" s="8"/>
      <c r="J6" s="9"/>
      <c r="K6" s="9"/>
      <c r="L6" s="9"/>
      <c r="M6" s="124" t="s">
        <v>73</v>
      </c>
      <c r="N6" s="7"/>
      <c r="O6" s="7"/>
      <c r="P6" s="7"/>
      <c r="Q6" s="7"/>
      <c r="R6" s="7"/>
      <c r="S6" s="7"/>
      <c r="T6" s="8"/>
      <c r="U6" s="9"/>
      <c r="V6" s="9"/>
      <c r="W6" s="9"/>
      <c r="X6" s="124" t="s">
        <v>74</v>
      </c>
      <c r="Y6" s="7"/>
      <c r="Z6" s="7"/>
      <c r="AA6" s="7"/>
      <c r="AB6" s="7"/>
      <c r="AC6" s="7"/>
      <c r="AD6" s="7"/>
      <c r="AE6" s="8"/>
      <c r="AF6" s="9"/>
      <c r="AG6" s="9"/>
      <c r="AH6" s="9"/>
      <c r="AI6" s="124" t="s">
        <v>75</v>
      </c>
      <c r="AJ6" s="7"/>
      <c r="AK6" s="7"/>
      <c r="AL6" s="7"/>
      <c r="AM6" s="7"/>
      <c r="AN6" s="7"/>
      <c r="AO6" s="7"/>
      <c r="AP6" s="8"/>
      <c r="AQ6" s="9"/>
    </row>
    <row r="7" ht="22.5" customHeight="1">
      <c r="A7" s="43"/>
      <c r="B7" s="10" t="s">
        <v>15</v>
      </c>
      <c r="C7" s="125" t="s">
        <v>76</v>
      </c>
      <c r="D7" s="125" t="s">
        <v>77</v>
      </c>
      <c r="E7" s="125" t="s">
        <v>78</v>
      </c>
      <c r="F7" s="125" t="s">
        <v>79</v>
      </c>
      <c r="G7" s="125" t="s">
        <v>80</v>
      </c>
      <c r="H7" s="126" t="s">
        <v>81</v>
      </c>
      <c r="I7" s="127" t="s">
        <v>82</v>
      </c>
      <c r="J7" s="14"/>
      <c r="K7" s="14"/>
      <c r="L7" s="14"/>
      <c r="M7" s="10" t="s">
        <v>15</v>
      </c>
      <c r="N7" s="125" t="s">
        <v>76</v>
      </c>
      <c r="O7" s="125" t="s">
        <v>77</v>
      </c>
      <c r="P7" s="125" t="s">
        <v>78</v>
      </c>
      <c r="Q7" s="125" t="s">
        <v>79</v>
      </c>
      <c r="R7" s="125" t="s">
        <v>80</v>
      </c>
      <c r="S7" s="126" t="s">
        <v>81</v>
      </c>
      <c r="T7" s="127" t="s">
        <v>82</v>
      </c>
      <c r="U7" s="14"/>
      <c r="V7" s="14"/>
      <c r="W7" s="14"/>
      <c r="X7" s="10" t="s">
        <v>15</v>
      </c>
      <c r="Y7" s="125" t="s">
        <v>76</v>
      </c>
      <c r="Z7" s="125" t="s">
        <v>77</v>
      </c>
      <c r="AA7" s="125" t="s">
        <v>78</v>
      </c>
      <c r="AB7" s="125" t="s">
        <v>79</v>
      </c>
      <c r="AC7" s="125" t="s">
        <v>80</v>
      </c>
      <c r="AD7" s="126" t="s">
        <v>81</v>
      </c>
      <c r="AE7" s="127" t="s">
        <v>82</v>
      </c>
      <c r="AF7" s="14"/>
      <c r="AG7" s="14"/>
      <c r="AH7" s="14"/>
      <c r="AI7" s="10" t="s">
        <v>15</v>
      </c>
      <c r="AJ7" s="125" t="s">
        <v>76</v>
      </c>
      <c r="AK7" s="125" t="s">
        <v>77</v>
      </c>
      <c r="AL7" s="125" t="s">
        <v>78</v>
      </c>
      <c r="AM7" s="125" t="s">
        <v>79</v>
      </c>
      <c r="AN7" s="125" t="s">
        <v>80</v>
      </c>
      <c r="AO7" s="126" t="s">
        <v>81</v>
      </c>
      <c r="AP7" s="127" t="s">
        <v>82</v>
      </c>
      <c r="AQ7" s="9"/>
    </row>
    <row r="8" ht="16.5" customHeight="1">
      <c r="A8" s="44"/>
      <c r="B8" s="128">
        <v>1.0</v>
      </c>
      <c r="C8" s="129"/>
      <c r="D8" s="130"/>
      <c r="E8" s="147"/>
      <c r="F8" s="131">
        <v>1.0</v>
      </c>
      <c r="G8" s="16">
        <f t="shared" ref="G8:I8" si="1">F8+1</f>
        <v>2</v>
      </c>
      <c r="H8" s="16">
        <f t="shared" si="1"/>
        <v>3</v>
      </c>
      <c r="I8" s="16">
        <f t="shared" si="1"/>
        <v>4</v>
      </c>
      <c r="M8" s="128">
        <v>5.0</v>
      </c>
      <c r="N8" s="16"/>
      <c r="O8" s="16"/>
      <c r="P8" s="16"/>
      <c r="Q8" s="64"/>
      <c r="R8" s="16"/>
      <c r="S8" s="64"/>
      <c r="T8" s="64">
        <v>1.0</v>
      </c>
      <c r="U8" s="29"/>
      <c r="V8" s="29"/>
      <c r="W8" s="29"/>
      <c r="X8" s="128">
        <v>9.0</v>
      </c>
      <c r="Y8" s="16"/>
      <c r="Z8" s="16"/>
      <c r="AA8" s="16"/>
      <c r="AB8" s="64"/>
      <c r="AC8" s="64"/>
      <c r="AD8" s="64"/>
      <c r="AE8" s="64">
        <v>1.0</v>
      </c>
      <c r="AF8" s="19"/>
      <c r="AG8" s="19"/>
      <c r="AH8" s="19"/>
      <c r="AI8" s="128">
        <v>14.0</v>
      </c>
      <c r="AJ8" s="76"/>
      <c r="AK8" s="16"/>
      <c r="AL8" s="64">
        <v>1.0</v>
      </c>
      <c r="AM8" s="16">
        <f t="shared" ref="AM8:AP8" si="2">AL8+1</f>
        <v>2</v>
      </c>
      <c r="AN8" s="132">
        <f t="shared" si="2"/>
        <v>3</v>
      </c>
      <c r="AO8" s="16">
        <f t="shared" si="2"/>
        <v>4</v>
      </c>
      <c r="AP8" s="16">
        <f t="shared" si="2"/>
        <v>5</v>
      </c>
    </row>
    <row r="9" ht="22.5" customHeight="1">
      <c r="A9" s="44"/>
      <c r="B9" s="15"/>
      <c r="C9" s="16"/>
      <c r="D9" s="50"/>
      <c r="E9" s="50"/>
      <c r="F9" s="50"/>
      <c r="G9" s="50">
        <f>$O$71</f>
        <v>5</v>
      </c>
      <c r="H9" s="50"/>
      <c r="I9" s="177"/>
      <c r="J9" s="135">
        <f>SUM(C9:I9)</f>
        <v>5</v>
      </c>
      <c r="M9" s="15"/>
      <c r="N9" s="16"/>
      <c r="O9" s="16"/>
      <c r="P9" s="50"/>
      <c r="Q9" s="50"/>
      <c r="R9" s="50"/>
      <c r="S9" s="17"/>
      <c r="T9" s="18"/>
      <c r="U9" s="135">
        <f>SUM(N9:T9)</f>
        <v>0</v>
      </c>
      <c r="V9" s="29"/>
      <c r="W9" s="29"/>
      <c r="X9" s="15"/>
      <c r="Y9" s="16"/>
      <c r="Z9" s="16"/>
      <c r="AA9" s="50"/>
      <c r="AB9" s="50"/>
      <c r="AC9" s="50"/>
      <c r="AD9" s="17"/>
      <c r="AE9" s="18"/>
      <c r="AF9" s="135">
        <f>SUM(Y9:AE9)</f>
        <v>0</v>
      </c>
      <c r="AG9" s="19"/>
      <c r="AH9" s="19"/>
      <c r="AI9" s="136"/>
      <c r="AJ9" s="16"/>
      <c r="AK9" s="50"/>
      <c r="AL9" s="50">
        <f>$O$70</f>
        <v>6</v>
      </c>
      <c r="AM9" s="50">
        <f>$R$70</f>
        <v>9</v>
      </c>
      <c r="AN9" s="50"/>
      <c r="AO9" s="50"/>
      <c r="AP9" s="18"/>
      <c r="AQ9" s="135">
        <f>SUM(AJ9:AP9)</f>
        <v>15</v>
      </c>
    </row>
    <row r="10" ht="18.0" customHeight="1">
      <c r="A10" s="44"/>
      <c r="B10" s="15">
        <f>B8+1</f>
        <v>2</v>
      </c>
      <c r="C10" s="130">
        <f>I8+1</f>
        <v>5</v>
      </c>
      <c r="D10" s="132">
        <f t="shared" ref="D10:I10" si="3">C10+1</f>
        <v>6</v>
      </c>
      <c r="E10" s="16">
        <f t="shared" si="3"/>
        <v>7</v>
      </c>
      <c r="F10" s="16">
        <f t="shared" si="3"/>
        <v>8</v>
      </c>
      <c r="G10" s="16">
        <f t="shared" si="3"/>
        <v>9</v>
      </c>
      <c r="H10" s="16">
        <f t="shared" si="3"/>
        <v>10</v>
      </c>
      <c r="I10" s="16">
        <f t="shared" si="3"/>
        <v>11</v>
      </c>
      <c r="J10" s="135"/>
      <c r="M10" s="15">
        <f>M8+1</f>
        <v>6</v>
      </c>
      <c r="N10" s="16">
        <f>T8+1</f>
        <v>2</v>
      </c>
      <c r="O10" s="16">
        <f t="shared" ref="O10:T10" si="4">N10+1</f>
        <v>3</v>
      </c>
      <c r="P10" s="16">
        <f t="shared" si="4"/>
        <v>4</v>
      </c>
      <c r="Q10" s="16">
        <f t="shared" si="4"/>
        <v>5</v>
      </c>
      <c r="R10" s="16">
        <f t="shared" si="4"/>
        <v>6</v>
      </c>
      <c r="S10" s="16">
        <f t="shared" si="4"/>
        <v>7</v>
      </c>
      <c r="T10" s="16">
        <f t="shared" si="4"/>
        <v>8</v>
      </c>
      <c r="U10" s="135"/>
      <c r="V10" s="29"/>
      <c r="W10" s="29"/>
      <c r="X10" s="15">
        <f>X8+1</f>
        <v>10</v>
      </c>
      <c r="Y10" s="16">
        <f>AE8+1</f>
        <v>2</v>
      </c>
      <c r="Z10" s="16">
        <f t="shared" ref="Z10:AE10" si="5">Y10+1</f>
        <v>3</v>
      </c>
      <c r="AA10" s="16">
        <f t="shared" si="5"/>
        <v>4</v>
      </c>
      <c r="AB10" s="16">
        <f t="shared" si="5"/>
        <v>5</v>
      </c>
      <c r="AC10" s="16">
        <f t="shared" si="5"/>
        <v>6</v>
      </c>
      <c r="AD10" s="16">
        <f t="shared" si="5"/>
        <v>7</v>
      </c>
      <c r="AE10" s="16">
        <f t="shared" si="5"/>
        <v>8</v>
      </c>
      <c r="AF10" s="135"/>
      <c r="AG10" s="19"/>
      <c r="AH10" s="19"/>
      <c r="AI10" s="136">
        <f>AI8+1</f>
        <v>15</v>
      </c>
      <c r="AJ10" s="132">
        <f>AP8+1</f>
        <v>6</v>
      </c>
      <c r="AK10" s="16">
        <f t="shared" ref="AK10:AP10" si="6">AJ10+1</f>
        <v>7</v>
      </c>
      <c r="AL10" s="16">
        <f t="shared" si="6"/>
        <v>8</v>
      </c>
      <c r="AM10" s="16">
        <f t="shared" si="6"/>
        <v>9</v>
      </c>
      <c r="AN10" s="16">
        <f t="shared" si="6"/>
        <v>10</v>
      </c>
      <c r="AO10" s="16">
        <f t="shared" si="6"/>
        <v>11</v>
      </c>
      <c r="AP10" s="16">
        <f t="shared" si="6"/>
        <v>12</v>
      </c>
      <c r="AQ10" s="135"/>
    </row>
    <row r="11" ht="22.5" customHeight="1">
      <c r="A11" s="44"/>
      <c r="B11" s="15"/>
      <c r="C11" s="50">
        <f>$R$69</f>
        <v>9</v>
      </c>
      <c r="D11" s="50"/>
      <c r="E11" s="50">
        <f>$O$70</f>
        <v>6</v>
      </c>
      <c r="F11" s="50">
        <f>$R$70</f>
        <v>9</v>
      </c>
      <c r="G11" s="50">
        <f>$O$71</f>
        <v>5</v>
      </c>
      <c r="H11" s="17"/>
      <c r="I11" s="137"/>
      <c r="J11" s="135">
        <f>SUM(C11:I11)</f>
        <v>29</v>
      </c>
      <c r="M11" s="15"/>
      <c r="N11" s="50">
        <f>$O$69</f>
        <v>6</v>
      </c>
      <c r="O11" s="50">
        <f>$R$69</f>
        <v>9</v>
      </c>
      <c r="P11" s="50">
        <f>$O$70</f>
        <v>6</v>
      </c>
      <c r="Q11" s="50">
        <f>$R$70</f>
        <v>9</v>
      </c>
      <c r="R11" s="50">
        <f>$O$71</f>
        <v>5</v>
      </c>
      <c r="S11" s="17"/>
      <c r="T11" s="18"/>
      <c r="U11" s="135">
        <f>SUM(N11:T11)</f>
        <v>35</v>
      </c>
      <c r="V11" s="29"/>
      <c r="W11" s="29"/>
      <c r="X11" s="15"/>
      <c r="Y11" s="50">
        <f>$O$69</f>
        <v>6</v>
      </c>
      <c r="Z11" s="50">
        <f>$R$69</f>
        <v>9</v>
      </c>
      <c r="AA11" s="50">
        <f>$O$70</f>
        <v>6</v>
      </c>
      <c r="AB11" s="50">
        <f>$R$70</f>
        <v>9</v>
      </c>
      <c r="AC11" s="50">
        <f>$O$71</f>
        <v>5</v>
      </c>
      <c r="AD11" s="17"/>
      <c r="AE11" s="18"/>
      <c r="AF11" s="135">
        <f>SUM(Y11:AE11)</f>
        <v>35</v>
      </c>
      <c r="AG11" s="19"/>
      <c r="AH11" s="19"/>
      <c r="AI11" s="138"/>
      <c r="AJ11" s="50"/>
      <c r="AK11" s="50">
        <f>$R$69</f>
        <v>9</v>
      </c>
      <c r="AL11" s="50">
        <f>$O$70</f>
        <v>6</v>
      </c>
      <c r="AM11" s="50">
        <f>$R$70</f>
        <v>9</v>
      </c>
      <c r="AN11" s="50">
        <f>$O$71</f>
        <v>5</v>
      </c>
      <c r="AO11" s="17"/>
      <c r="AP11" s="18"/>
      <c r="AQ11" s="135">
        <f>SUM(AJ11:AP11)</f>
        <v>29</v>
      </c>
    </row>
    <row r="12" ht="18.0" customHeight="1">
      <c r="A12" s="44"/>
      <c r="B12" s="15">
        <f>B10+1</f>
        <v>3</v>
      </c>
      <c r="C12" s="16">
        <f>I10+1</f>
        <v>12</v>
      </c>
      <c r="D12" s="16">
        <f t="shared" ref="D12:I12" si="7">C12+1</f>
        <v>13</v>
      </c>
      <c r="E12" s="16">
        <f t="shared" si="7"/>
        <v>14</v>
      </c>
      <c r="F12" s="16">
        <f t="shared" si="7"/>
        <v>15</v>
      </c>
      <c r="G12" s="16">
        <f t="shared" si="7"/>
        <v>16</v>
      </c>
      <c r="H12" s="16">
        <f t="shared" si="7"/>
        <v>17</v>
      </c>
      <c r="I12" s="16">
        <f t="shared" si="7"/>
        <v>18</v>
      </c>
      <c r="J12" s="135"/>
      <c r="M12" s="15">
        <f>M10+1</f>
        <v>7</v>
      </c>
      <c r="N12" s="16">
        <f>T10+1</f>
        <v>9</v>
      </c>
      <c r="O12" s="16">
        <f t="shared" ref="O12:T12" si="8">N12+1</f>
        <v>10</v>
      </c>
      <c r="P12" s="16">
        <f t="shared" si="8"/>
        <v>11</v>
      </c>
      <c r="Q12" s="16">
        <f t="shared" si="8"/>
        <v>12</v>
      </c>
      <c r="R12" s="16">
        <f t="shared" si="8"/>
        <v>13</v>
      </c>
      <c r="S12" s="16">
        <f t="shared" si="8"/>
        <v>14</v>
      </c>
      <c r="T12" s="16">
        <f t="shared" si="8"/>
        <v>15</v>
      </c>
      <c r="U12" s="135"/>
      <c r="V12" s="29"/>
      <c r="W12" s="29"/>
      <c r="X12" s="15">
        <f>X10+1</f>
        <v>11</v>
      </c>
      <c r="Y12" s="16">
        <f>AE10+1</f>
        <v>9</v>
      </c>
      <c r="Z12" s="16">
        <f t="shared" ref="Z12:AE12" si="9">Y12+1</f>
        <v>10</v>
      </c>
      <c r="AA12" s="16">
        <f t="shared" si="9"/>
        <v>11</v>
      </c>
      <c r="AB12" s="16">
        <f t="shared" si="9"/>
        <v>12</v>
      </c>
      <c r="AC12" s="16">
        <f t="shared" si="9"/>
        <v>13</v>
      </c>
      <c r="AD12" s="16">
        <f t="shared" si="9"/>
        <v>14</v>
      </c>
      <c r="AE12" s="16">
        <f t="shared" si="9"/>
        <v>15</v>
      </c>
      <c r="AF12" s="135"/>
      <c r="AG12" s="19"/>
      <c r="AH12" s="19"/>
      <c r="AI12" s="139">
        <f>AI10+1</f>
        <v>16</v>
      </c>
      <c r="AJ12" s="16">
        <f>AP10+1</f>
        <v>13</v>
      </c>
      <c r="AK12" s="16">
        <f t="shared" ref="AK12:AP12" si="10">AJ12+1</f>
        <v>14</v>
      </c>
      <c r="AL12" s="16">
        <f t="shared" si="10"/>
        <v>15</v>
      </c>
      <c r="AM12" s="16">
        <f t="shared" si="10"/>
        <v>16</v>
      </c>
      <c r="AN12" s="130">
        <f t="shared" si="10"/>
        <v>17</v>
      </c>
      <c r="AO12" s="16">
        <f t="shared" si="10"/>
        <v>18</v>
      </c>
      <c r="AP12" s="16">
        <f t="shared" si="10"/>
        <v>19</v>
      </c>
      <c r="AQ12" s="135"/>
    </row>
    <row r="13" ht="22.5" customHeight="1">
      <c r="A13" s="44"/>
      <c r="B13" s="15"/>
      <c r="C13" s="50">
        <f>$O$69</f>
        <v>6</v>
      </c>
      <c r="D13" s="50">
        <f>$R$69</f>
        <v>9</v>
      </c>
      <c r="E13" s="50">
        <f>$O$70</f>
        <v>6</v>
      </c>
      <c r="F13" s="50">
        <f>$R$70</f>
        <v>9</v>
      </c>
      <c r="G13" s="50">
        <f>$O$71</f>
        <v>5</v>
      </c>
      <c r="H13" s="17"/>
      <c r="I13" s="137"/>
      <c r="J13" s="135">
        <f>SUM(C13:I13)</f>
        <v>35</v>
      </c>
      <c r="M13" s="15"/>
      <c r="N13" s="50">
        <f>$O$69</f>
        <v>6</v>
      </c>
      <c r="O13" s="50">
        <f>$R$69</f>
        <v>9</v>
      </c>
      <c r="P13" s="50">
        <f>$O$70</f>
        <v>6</v>
      </c>
      <c r="Q13" s="50">
        <f>$R$70</f>
        <v>9</v>
      </c>
      <c r="R13" s="50">
        <f>$O$71</f>
        <v>5</v>
      </c>
      <c r="S13" s="17"/>
      <c r="T13" s="18"/>
      <c r="U13" s="135">
        <f>SUM(N13:T13)</f>
        <v>35</v>
      </c>
      <c r="V13" s="29"/>
      <c r="W13" s="29"/>
      <c r="X13" s="15"/>
      <c r="Y13" s="50">
        <f>$O$69</f>
        <v>6</v>
      </c>
      <c r="Z13" s="50">
        <f>$R$69</f>
        <v>9</v>
      </c>
      <c r="AA13" s="50">
        <f>$O$70</f>
        <v>6</v>
      </c>
      <c r="AB13" s="50">
        <f>$R$70</f>
        <v>9</v>
      </c>
      <c r="AC13" s="50">
        <f>$O$71</f>
        <v>5</v>
      </c>
      <c r="AD13" s="17"/>
      <c r="AE13" s="18"/>
      <c r="AF13" s="135">
        <f>SUM(Y13:AE13)</f>
        <v>35</v>
      </c>
      <c r="AG13" s="19"/>
      <c r="AH13" s="19"/>
      <c r="AI13" s="138"/>
      <c r="AJ13" s="50">
        <f>$O$69</f>
        <v>6</v>
      </c>
      <c r="AK13" s="50">
        <f>$R$69</f>
        <v>9</v>
      </c>
      <c r="AL13" s="50">
        <f>$O$70</f>
        <v>6</v>
      </c>
      <c r="AM13" s="50">
        <f t="shared" ref="AM13:AN13" si="11">$R$70</f>
        <v>9</v>
      </c>
      <c r="AN13" s="50">
        <f t="shared" si="11"/>
        <v>9</v>
      </c>
      <c r="AO13" s="17"/>
      <c r="AP13" s="18"/>
      <c r="AQ13" s="135">
        <f>SUM(AJ13:AP13)</f>
        <v>39</v>
      </c>
    </row>
    <row r="14" ht="18.75" customHeight="1">
      <c r="A14" s="44"/>
      <c r="B14" s="15">
        <f>B12+1</f>
        <v>4</v>
      </c>
      <c r="C14" s="16">
        <f>I12+1</f>
        <v>19</v>
      </c>
      <c r="D14" s="16">
        <f t="shared" ref="D14:I14" si="12">C14+1</f>
        <v>20</v>
      </c>
      <c r="E14" s="16">
        <f t="shared" si="12"/>
        <v>21</v>
      </c>
      <c r="F14" s="16">
        <f t="shared" si="12"/>
        <v>22</v>
      </c>
      <c r="G14" s="16">
        <f t="shared" si="12"/>
        <v>23</v>
      </c>
      <c r="H14" s="16">
        <f t="shared" si="12"/>
        <v>24</v>
      </c>
      <c r="I14" s="16">
        <f t="shared" si="12"/>
        <v>25</v>
      </c>
      <c r="J14" s="135"/>
      <c r="M14" s="15">
        <f>M12+1</f>
        <v>8</v>
      </c>
      <c r="N14" s="16">
        <f>T12+1</f>
        <v>16</v>
      </c>
      <c r="O14" s="16">
        <f t="shared" ref="O14:T14" si="13">N14+1</f>
        <v>17</v>
      </c>
      <c r="P14" s="16">
        <f t="shared" si="13"/>
        <v>18</v>
      </c>
      <c r="Q14" s="16">
        <f t="shared" si="13"/>
        <v>19</v>
      </c>
      <c r="R14" s="16">
        <f t="shared" si="13"/>
        <v>20</v>
      </c>
      <c r="S14" s="16">
        <f t="shared" si="13"/>
        <v>21</v>
      </c>
      <c r="T14" s="16">
        <f t="shared" si="13"/>
        <v>22</v>
      </c>
      <c r="U14" s="135"/>
      <c r="V14" s="29"/>
      <c r="W14" s="29"/>
      <c r="X14" s="15">
        <f>X12+1</f>
        <v>12</v>
      </c>
      <c r="Y14" s="16">
        <f>AE12+1</f>
        <v>16</v>
      </c>
      <c r="Z14" s="16">
        <f t="shared" ref="Z14:AE14" si="14">Y14+1</f>
        <v>17</v>
      </c>
      <c r="AA14" s="16">
        <f t="shared" si="14"/>
        <v>18</v>
      </c>
      <c r="AB14" s="16">
        <f t="shared" si="14"/>
        <v>19</v>
      </c>
      <c r="AC14" s="16">
        <f t="shared" si="14"/>
        <v>20</v>
      </c>
      <c r="AD14" s="16">
        <f t="shared" si="14"/>
        <v>21</v>
      </c>
      <c r="AE14" s="16">
        <f t="shared" si="14"/>
        <v>22</v>
      </c>
      <c r="AF14" s="135"/>
      <c r="AG14" s="19"/>
      <c r="AH14" s="19"/>
      <c r="AI14" s="139">
        <f>AI12+1</f>
        <v>17</v>
      </c>
      <c r="AJ14" s="130">
        <f>AP12+1</f>
        <v>20</v>
      </c>
      <c r="AK14" s="16">
        <f t="shared" ref="AK14:AP14" si="15">AJ14+1</f>
        <v>21</v>
      </c>
      <c r="AL14" s="16">
        <f t="shared" si="15"/>
        <v>22</v>
      </c>
      <c r="AM14" s="16">
        <f t="shared" si="15"/>
        <v>23</v>
      </c>
      <c r="AN14" s="16">
        <f t="shared" si="15"/>
        <v>24</v>
      </c>
      <c r="AO14" s="16">
        <f t="shared" si="15"/>
        <v>25</v>
      </c>
      <c r="AP14" s="16">
        <f t="shared" si="15"/>
        <v>26</v>
      </c>
      <c r="AQ14" s="135"/>
    </row>
    <row r="15" ht="22.5" customHeight="1">
      <c r="A15" s="44"/>
      <c r="B15" s="15"/>
      <c r="C15" s="50">
        <f>$O$69</f>
        <v>6</v>
      </c>
      <c r="D15" s="50">
        <f>$R$69</f>
        <v>9</v>
      </c>
      <c r="E15" s="50">
        <f>$O$70</f>
        <v>6</v>
      </c>
      <c r="F15" s="50">
        <f>$R$70</f>
        <v>9</v>
      </c>
      <c r="G15" s="50">
        <f>$O$71</f>
        <v>5</v>
      </c>
      <c r="H15" s="17"/>
      <c r="I15" s="137"/>
      <c r="J15" s="135">
        <f>SUM(C15:I15)</f>
        <v>35</v>
      </c>
      <c r="M15" s="15"/>
      <c r="N15" s="50">
        <f>$O$69</f>
        <v>6</v>
      </c>
      <c r="O15" s="50">
        <f>$R$69</f>
        <v>9</v>
      </c>
      <c r="P15" s="50">
        <f>$O$70</f>
        <v>6</v>
      </c>
      <c r="Q15" s="50">
        <f>$R$70</f>
        <v>9</v>
      </c>
      <c r="R15" s="50">
        <f>$O$71</f>
        <v>5</v>
      </c>
      <c r="S15" s="17"/>
      <c r="T15" s="18"/>
      <c r="U15" s="135">
        <f>SUM(N15:T15)</f>
        <v>35</v>
      </c>
      <c r="V15" s="29"/>
      <c r="W15" s="29"/>
      <c r="X15" s="15"/>
      <c r="Y15" s="50">
        <f>$O$69</f>
        <v>6</v>
      </c>
      <c r="Z15" s="50">
        <f>$R$69</f>
        <v>9</v>
      </c>
      <c r="AA15" s="50">
        <f>$O$70</f>
        <v>6</v>
      </c>
      <c r="AB15" s="50">
        <f>$R$70</f>
        <v>9</v>
      </c>
      <c r="AC15" s="50">
        <f>$O$71</f>
        <v>5</v>
      </c>
      <c r="AD15" s="17"/>
      <c r="AE15" s="18"/>
      <c r="AF15" s="135">
        <f>SUM(Y15:AE15)</f>
        <v>35</v>
      </c>
      <c r="AG15" s="19"/>
      <c r="AH15" s="19"/>
      <c r="AI15" s="138"/>
      <c r="AJ15" s="50">
        <f>$O$69</f>
        <v>6</v>
      </c>
      <c r="AK15" s="50">
        <f>$R$69</f>
        <v>9</v>
      </c>
      <c r="AL15" s="50">
        <f>$O$70</f>
        <v>6</v>
      </c>
      <c r="AM15" s="50">
        <f>$R$70</f>
        <v>9</v>
      </c>
      <c r="AN15" s="50">
        <f>$O$71</f>
        <v>5</v>
      </c>
      <c r="AO15" s="17"/>
      <c r="AP15" s="18"/>
      <c r="AQ15" s="135">
        <f>SUM(AJ15:AP15)</f>
        <v>35</v>
      </c>
    </row>
    <row r="16" ht="17.25" customHeight="1">
      <c r="A16" s="44"/>
      <c r="B16" s="15">
        <f>B14+1</f>
        <v>5</v>
      </c>
      <c r="C16" s="16">
        <f>I14+1</f>
        <v>26</v>
      </c>
      <c r="D16" s="16">
        <f t="shared" ref="D16:E16" si="16">C16+1</f>
        <v>27</v>
      </c>
      <c r="E16" s="16">
        <f t="shared" si="16"/>
        <v>28</v>
      </c>
      <c r="F16" s="64">
        <v>29.0</v>
      </c>
      <c r="G16" s="64">
        <v>30.0</v>
      </c>
      <c r="H16" s="64">
        <v>31.0</v>
      </c>
      <c r="I16" s="16"/>
      <c r="J16" s="135"/>
      <c r="M16" s="15">
        <f>M14+1</f>
        <v>9</v>
      </c>
      <c r="N16" s="16">
        <f>T14+1</f>
        <v>23</v>
      </c>
      <c r="O16" s="16">
        <f t="shared" ref="O16:Q16" si="17">N16+1</f>
        <v>24</v>
      </c>
      <c r="P16" s="16">
        <f t="shared" si="17"/>
        <v>25</v>
      </c>
      <c r="Q16" s="16">
        <f t="shared" si="17"/>
        <v>26</v>
      </c>
      <c r="R16" s="64">
        <v>27.0</v>
      </c>
      <c r="S16" s="64">
        <v>28.0</v>
      </c>
      <c r="T16" s="16"/>
      <c r="U16" s="135"/>
      <c r="V16" s="29"/>
      <c r="W16" s="29"/>
      <c r="X16" s="15">
        <f>X14+1</f>
        <v>13</v>
      </c>
      <c r="Y16" s="16">
        <f>AE14+1</f>
        <v>23</v>
      </c>
      <c r="Z16" s="16">
        <f t="shared" ref="Z16:AE16" si="18">Y16+1</f>
        <v>24</v>
      </c>
      <c r="AA16" s="16">
        <f t="shared" si="18"/>
        <v>25</v>
      </c>
      <c r="AB16" s="16">
        <f t="shared" si="18"/>
        <v>26</v>
      </c>
      <c r="AC16" s="130">
        <f t="shared" si="18"/>
        <v>27</v>
      </c>
      <c r="AD16" s="16">
        <f t="shared" si="18"/>
        <v>28</v>
      </c>
      <c r="AE16" s="16">
        <f t="shared" si="18"/>
        <v>29</v>
      </c>
      <c r="AF16" s="135"/>
      <c r="AG16" s="19"/>
      <c r="AH16" s="19"/>
      <c r="AI16" s="139">
        <f>AI14+1</f>
        <v>18</v>
      </c>
      <c r="AJ16" s="16">
        <f>AP14+1</f>
        <v>27</v>
      </c>
      <c r="AK16" s="16">
        <f>AJ16+1</f>
        <v>28</v>
      </c>
      <c r="AL16" s="64">
        <v>29.0</v>
      </c>
      <c r="AM16" s="64">
        <v>30.0</v>
      </c>
      <c r="AN16" s="16"/>
      <c r="AO16" s="16"/>
      <c r="AP16" s="16"/>
      <c r="AQ16" s="135"/>
    </row>
    <row r="17" ht="22.5" customHeight="1">
      <c r="A17" s="44"/>
      <c r="B17" s="15"/>
      <c r="C17" s="50">
        <f>$O$69</f>
        <v>6</v>
      </c>
      <c r="D17" s="50">
        <f>$R$69</f>
        <v>9</v>
      </c>
      <c r="E17" s="50">
        <f t="shared" ref="E17:G17" si="19">$O$70</f>
        <v>6</v>
      </c>
      <c r="F17" s="50">
        <f t="shared" si="19"/>
        <v>6</v>
      </c>
      <c r="G17" s="50">
        <f t="shared" si="19"/>
        <v>6</v>
      </c>
      <c r="H17" s="17"/>
      <c r="I17" s="18"/>
      <c r="J17" s="135">
        <f>SUM(C17:I17)</f>
        <v>33</v>
      </c>
      <c r="M17" s="15"/>
      <c r="N17" s="50">
        <f>$O$69</f>
        <v>6</v>
      </c>
      <c r="O17" s="50">
        <f>$R$69</f>
        <v>9</v>
      </c>
      <c r="P17" s="50">
        <f>$O$70</f>
        <v>6</v>
      </c>
      <c r="Q17" s="50">
        <f t="shared" ref="Q17:R17" si="20">$R$70</f>
        <v>9</v>
      </c>
      <c r="R17" s="50">
        <f t="shared" si="20"/>
        <v>9</v>
      </c>
      <c r="S17" s="17"/>
      <c r="T17" s="18"/>
      <c r="U17" s="135">
        <f>SUM(N17:T17)</f>
        <v>39</v>
      </c>
      <c r="V17" s="29"/>
      <c r="W17" s="29"/>
      <c r="X17" s="15"/>
      <c r="Y17" s="50">
        <f>$O$69</f>
        <v>6</v>
      </c>
      <c r="Z17" s="50">
        <f>$R$69</f>
        <v>9</v>
      </c>
      <c r="AA17" s="50">
        <f>$O$70</f>
        <v>6</v>
      </c>
      <c r="AB17" s="50">
        <f t="shared" ref="AB17:AC17" si="21">$R$70</f>
        <v>9</v>
      </c>
      <c r="AC17" s="50">
        <f t="shared" si="21"/>
        <v>9</v>
      </c>
      <c r="AD17" s="17"/>
      <c r="AE17" s="18"/>
      <c r="AF17" s="135">
        <f>SUM(Y17:AE17)</f>
        <v>39</v>
      </c>
      <c r="AG17" s="19"/>
      <c r="AH17" s="19"/>
      <c r="AI17" s="15"/>
      <c r="AJ17" s="50">
        <f>$O$69</f>
        <v>6</v>
      </c>
      <c r="AK17" s="50">
        <f t="shared" ref="AK17:AL17" si="22">$R$69</f>
        <v>9</v>
      </c>
      <c r="AL17" s="50">
        <f t="shared" si="22"/>
        <v>9</v>
      </c>
      <c r="AM17" s="50">
        <f>$R$70</f>
        <v>9</v>
      </c>
      <c r="AN17" s="50"/>
      <c r="AO17" s="17"/>
      <c r="AP17" s="18"/>
      <c r="AQ17" s="135">
        <f>SUM(AJ17:AP17)</f>
        <v>33</v>
      </c>
    </row>
    <row r="18" ht="16.5" customHeight="1">
      <c r="A18" s="44"/>
      <c r="B18" s="15"/>
      <c r="C18" s="16"/>
      <c r="D18" s="16"/>
      <c r="E18" s="16"/>
      <c r="F18" s="16"/>
      <c r="G18" s="16"/>
      <c r="H18" s="17"/>
      <c r="I18" s="18"/>
      <c r="J18" s="135"/>
      <c r="M18" s="15"/>
      <c r="N18" s="16"/>
      <c r="O18" s="16"/>
      <c r="P18" s="16"/>
      <c r="Q18" s="16"/>
      <c r="R18" s="16"/>
      <c r="S18" s="17"/>
      <c r="T18" s="18"/>
      <c r="U18" s="135"/>
      <c r="V18" s="29"/>
      <c r="W18" s="29"/>
      <c r="X18" s="128">
        <v>14.0</v>
      </c>
      <c r="Y18" s="16">
        <f>AE16+1</f>
        <v>30</v>
      </c>
      <c r="Z18" s="64">
        <v>31.0</v>
      </c>
      <c r="AA18" s="16"/>
      <c r="AB18" s="16"/>
      <c r="AC18" s="16"/>
      <c r="AD18" s="17"/>
      <c r="AE18" s="18"/>
      <c r="AF18" s="135"/>
      <c r="AG18" s="19"/>
      <c r="AH18" s="19"/>
      <c r="AI18" s="15"/>
      <c r="AJ18" s="16"/>
      <c r="AK18" s="16"/>
      <c r="AL18" s="16"/>
      <c r="AM18" s="16"/>
      <c r="AN18" s="16"/>
      <c r="AO18" s="17"/>
      <c r="AP18" s="18"/>
      <c r="AQ18" s="135"/>
    </row>
    <row r="19" ht="22.5" customHeight="1">
      <c r="A19" s="140"/>
      <c r="B19" s="178"/>
      <c r="C19" s="50"/>
      <c r="D19" s="50"/>
      <c r="E19" s="178"/>
      <c r="F19" s="178"/>
      <c r="G19" s="178"/>
      <c r="H19" s="178"/>
      <c r="I19" s="178"/>
      <c r="J19" s="135">
        <f>SUM(C19:I19)</f>
        <v>0</v>
      </c>
      <c r="U19" s="135">
        <f>SUM(N19:T19)</f>
        <v>0</v>
      </c>
      <c r="X19" s="144"/>
      <c r="Y19" s="50">
        <f>$O$69</f>
        <v>6</v>
      </c>
      <c r="Z19" s="50">
        <f>$R$69</f>
        <v>9</v>
      </c>
      <c r="AA19" s="57"/>
      <c r="AB19" s="57"/>
      <c r="AC19" s="57"/>
      <c r="AD19" s="57"/>
      <c r="AE19" s="57"/>
      <c r="AF19" s="135">
        <f>SUM(Y19:AE19)</f>
        <v>15</v>
      </c>
      <c r="AG19" s="14"/>
      <c r="AH19" s="14"/>
      <c r="AQ19" s="135">
        <f>SUM(AJ19:AP19)</f>
        <v>0</v>
      </c>
    </row>
    <row r="20" ht="22.5" customHeight="1">
      <c r="A20" s="140"/>
      <c r="J20" s="145">
        <f>SUM(J9:J19)</f>
        <v>137</v>
      </c>
      <c r="U20" s="145">
        <f>SUM(U9:U19)</f>
        <v>144</v>
      </c>
      <c r="AF20" s="145">
        <f>SUM(AF9:AF19)</f>
        <v>159</v>
      </c>
      <c r="AG20" s="14"/>
      <c r="AH20" s="14"/>
      <c r="AQ20" s="145">
        <f>SUM(AQ9:AQ19)</f>
        <v>151</v>
      </c>
    </row>
    <row r="21" ht="22.5" customHeight="1">
      <c r="A21" s="140"/>
      <c r="AF21" s="14"/>
      <c r="AG21" s="14"/>
      <c r="AH21" s="14"/>
    </row>
    <row r="22" ht="22.5" customHeight="1">
      <c r="A22" s="59"/>
      <c r="B22" s="124" t="s">
        <v>83</v>
      </c>
      <c r="C22" s="7"/>
      <c r="D22" s="7"/>
      <c r="E22" s="7"/>
      <c r="F22" s="7"/>
      <c r="G22" s="7"/>
      <c r="H22" s="7"/>
      <c r="I22" s="8"/>
      <c r="M22" s="124" t="s">
        <v>84</v>
      </c>
      <c r="N22" s="7"/>
      <c r="O22" s="7"/>
      <c r="P22" s="7"/>
      <c r="Q22" s="7"/>
      <c r="R22" s="7"/>
      <c r="S22" s="7"/>
      <c r="T22" s="8"/>
      <c r="U22" s="9"/>
      <c r="V22" s="9"/>
      <c r="W22" s="9"/>
      <c r="X22" s="124" t="s">
        <v>85</v>
      </c>
      <c r="Y22" s="7"/>
      <c r="Z22" s="7"/>
      <c r="AA22" s="7"/>
      <c r="AB22" s="7"/>
      <c r="AC22" s="7"/>
      <c r="AD22" s="7"/>
      <c r="AE22" s="8"/>
      <c r="AI22" s="124" t="s">
        <v>86</v>
      </c>
      <c r="AJ22" s="7"/>
      <c r="AK22" s="7"/>
      <c r="AL22" s="7"/>
      <c r="AM22" s="7"/>
      <c r="AN22" s="7"/>
      <c r="AO22" s="7"/>
      <c r="AP22" s="8"/>
    </row>
    <row r="23" ht="22.5" customHeight="1">
      <c r="A23" s="43"/>
      <c r="B23" s="10" t="s">
        <v>15</v>
      </c>
      <c r="C23" s="125" t="s">
        <v>76</v>
      </c>
      <c r="D23" s="125" t="s">
        <v>77</v>
      </c>
      <c r="E23" s="125" t="s">
        <v>78</v>
      </c>
      <c r="F23" s="125" t="s">
        <v>79</v>
      </c>
      <c r="G23" s="125" t="s">
        <v>80</v>
      </c>
      <c r="H23" s="126" t="s">
        <v>81</v>
      </c>
      <c r="I23" s="127" t="s">
        <v>82</v>
      </c>
      <c r="M23" s="10" t="s">
        <v>15</v>
      </c>
      <c r="N23" s="125" t="s">
        <v>76</v>
      </c>
      <c r="O23" s="125" t="s">
        <v>77</v>
      </c>
      <c r="P23" s="125" t="s">
        <v>78</v>
      </c>
      <c r="Q23" s="125" t="s">
        <v>79</v>
      </c>
      <c r="R23" s="125" t="s">
        <v>80</v>
      </c>
      <c r="S23" s="126" t="s">
        <v>81</v>
      </c>
      <c r="T23" s="127" t="s">
        <v>82</v>
      </c>
      <c r="U23" s="14"/>
      <c r="V23" s="14"/>
      <c r="W23" s="14"/>
      <c r="X23" s="10" t="s">
        <v>15</v>
      </c>
      <c r="Y23" s="125" t="s">
        <v>76</v>
      </c>
      <c r="Z23" s="125" t="s">
        <v>77</v>
      </c>
      <c r="AA23" s="125" t="s">
        <v>78</v>
      </c>
      <c r="AB23" s="125" t="s">
        <v>79</v>
      </c>
      <c r="AC23" s="125" t="s">
        <v>80</v>
      </c>
      <c r="AD23" s="126" t="s">
        <v>81</v>
      </c>
      <c r="AE23" s="127" t="s">
        <v>82</v>
      </c>
      <c r="AI23" s="10" t="s">
        <v>15</v>
      </c>
      <c r="AJ23" s="125" t="s">
        <v>76</v>
      </c>
      <c r="AK23" s="125" t="s">
        <v>77</v>
      </c>
      <c r="AL23" s="125" t="s">
        <v>78</v>
      </c>
      <c r="AM23" s="125" t="s">
        <v>79</v>
      </c>
      <c r="AN23" s="125" t="s">
        <v>80</v>
      </c>
      <c r="AO23" s="126" t="s">
        <v>81</v>
      </c>
      <c r="AP23" s="127" t="s">
        <v>82</v>
      </c>
    </row>
    <row r="24" ht="19.5" customHeight="1">
      <c r="A24" s="44"/>
      <c r="B24" s="15">
        <v>18.0</v>
      </c>
      <c r="C24" s="146"/>
      <c r="D24" s="16"/>
      <c r="E24" s="147"/>
      <c r="F24" s="147"/>
      <c r="G24" s="132">
        <f t="shared" ref="G24:I24" si="23">F24+1</f>
        <v>1</v>
      </c>
      <c r="H24" s="16">
        <f t="shared" si="23"/>
        <v>2</v>
      </c>
      <c r="I24" s="16">
        <f t="shared" si="23"/>
        <v>3</v>
      </c>
      <c r="J24" s="19"/>
      <c r="K24" s="19"/>
      <c r="L24" s="19"/>
      <c r="M24" s="128">
        <v>23.0</v>
      </c>
      <c r="N24" s="16">
        <f>T22+1</f>
        <v>1</v>
      </c>
      <c r="O24" s="16">
        <f t="shared" ref="O24:T24" si="24">N24+1</f>
        <v>2</v>
      </c>
      <c r="P24" s="16">
        <f t="shared" si="24"/>
        <v>3</v>
      </c>
      <c r="Q24" s="16">
        <f t="shared" si="24"/>
        <v>4</v>
      </c>
      <c r="R24" s="16">
        <f t="shared" si="24"/>
        <v>5</v>
      </c>
      <c r="S24" s="16">
        <f t="shared" si="24"/>
        <v>6</v>
      </c>
      <c r="T24" s="16">
        <f t="shared" si="24"/>
        <v>7</v>
      </c>
      <c r="U24" s="135"/>
      <c r="V24" s="29"/>
      <c r="W24" s="29"/>
      <c r="X24" s="128">
        <v>27.0</v>
      </c>
      <c r="Y24" s="64"/>
      <c r="Z24" s="64"/>
      <c r="AA24" s="16">
        <f t="shared" ref="AA24:AE24" si="25">Z24+1</f>
        <v>1</v>
      </c>
      <c r="AB24" s="16">
        <f t="shared" si="25"/>
        <v>2</v>
      </c>
      <c r="AC24" s="16">
        <f t="shared" si="25"/>
        <v>3</v>
      </c>
      <c r="AD24" s="16">
        <f t="shared" si="25"/>
        <v>4</v>
      </c>
      <c r="AE24" s="16">
        <f t="shared" si="25"/>
        <v>5</v>
      </c>
      <c r="AF24" s="19"/>
      <c r="AG24" s="19"/>
      <c r="AH24" s="19"/>
      <c r="AI24" s="15">
        <v>31.0</v>
      </c>
      <c r="AJ24" s="16"/>
      <c r="AK24" s="16"/>
      <c r="AL24" s="16"/>
      <c r="AM24" s="64"/>
      <c r="AN24" s="64"/>
      <c r="AO24" s="16">
        <f t="shared" ref="AO24:AP24" si="26">AN24+1</f>
        <v>1</v>
      </c>
      <c r="AP24" s="16">
        <f t="shared" si="26"/>
        <v>2</v>
      </c>
    </row>
    <row r="25" ht="22.5" customHeight="1">
      <c r="A25" s="44"/>
      <c r="B25" s="15"/>
      <c r="C25" s="50"/>
      <c r="D25" s="50"/>
      <c r="E25" s="50"/>
      <c r="F25" s="50"/>
      <c r="G25" s="50"/>
      <c r="H25" s="17"/>
      <c r="I25" s="18"/>
      <c r="J25" s="135">
        <f>SUM(C25:I25)</f>
        <v>0</v>
      </c>
      <c r="K25" s="19"/>
      <c r="L25" s="19"/>
      <c r="M25" s="15"/>
      <c r="N25" s="50">
        <f>$O$69</f>
        <v>6</v>
      </c>
      <c r="O25" s="50">
        <f>$R$69</f>
        <v>9</v>
      </c>
      <c r="P25" s="50">
        <f>$O$70</f>
        <v>6</v>
      </c>
      <c r="Q25" s="50">
        <f>$R$70</f>
        <v>9</v>
      </c>
      <c r="R25" s="50">
        <f>$O$71</f>
        <v>5</v>
      </c>
      <c r="S25" s="17"/>
      <c r="T25" s="18"/>
      <c r="U25" s="135">
        <f>SUM(N25:T25)</f>
        <v>35</v>
      </c>
      <c r="V25" s="29"/>
      <c r="W25" s="29"/>
      <c r="X25" s="15"/>
      <c r="Y25" s="50"/>
      <c r="Z25" s="50"/>
      <c r="AA25" s="50">
        <f>$O$70</f>
        <v>6</v>
      </c>
      <c r="AB25" s="50">
        <f>$R$70</f>
        <v>9</v>
      </c>
      <c r="AC25" s="50">
        <f>$O$71</f>
        <v>5</v>
      </c>
      <c r="AD25" s="17"/>
      <c r="AE25" s="18"/>
      <c r="AF25" s="135">
        <f>SUM(Y25:AE25)</f>
        <v>20</v>
      </c>
      <c r="AG25" s="19"/>
      <c r="AH25" s="19"/>
      <c r="AI25" s="15"/>
      <c r="AJ25" s="16"/>
      <c r="AK25" s="53"/>
      <c r="AL25" s="53"/>
      <c r="AM25" s="53"/>
      <c r="AN25" s="53">
        <v>0.0</v>
      </c>
      <c r="AO25" s="17"/>
      <c r="AP25" s="18"/>
      <c r="AQ25" s="135">
        <f>SUM(AJ25:AP25)</f>
        <v>0</v>
      </c>
    </row>
    <row r="26" ht="19.5" customHeight="1">
      <c r="A26" s="44"/>
      <c r="B26" s="15">
        <v>19.0</v>
      </c>
      <c r="C26" s="16">
        <f>I24+1</f>
        <v>4</v>
      </c>
      <c r="D26" s="16">
        <f t="shared" ref="D26:I26" si="27">C26+1</f>
        <v>5</v>
      </c>
      <c r="E26" s="16">
        <f t="shared" si="27"/>
        <v>6</v>
      </c>
      <c r="F26" s="16">
        <f t="shared" si="27"/>
        <v>7</v>
      </c>
      <c r="G26" s="16">
        <f t="shared" si="27"/>
        <v>8</v>
      </c>
      <c r="H26" s="16">
        <f t="shared" si="27"/>
        <v>9</v>
      </c>
      <c r="I26" s="16">
        <f t="shared" si="27"/>
        <v>10</v>
      </c>
      <c r="J26" s="135"/>
      <c r="K26" s="19"/>
      <c r="L26" s="19"/>
      <c r="M26" s="128">
        <v>24.0</v>
      </c>
      <c r="N26" s="16">
        <f>T24+1</f>
        <v>8</v>
      </c>
      <c r="O26" s="16">
        <f t="shared" ref="O26:T26" si="28">N26+1</f>
        <v>9</v>
      </c>
      <c r="P26" s="16">
        <f t="shared" si="28"/>
        <v>10</v>
      </c>
      <c r="Q26" s="16">
        <f t="shared" si="28"/>
        <v>11</v>
      </c>
      <c r="R26" s="16">
        <f t="shared" si="28"/>
        <v>12</v>
      </c>
      <c r="S26" s="16">
        <f t="shared" si="28"/>
        <v>13</v>
      </c>
      <c r="T26" s="16">
        <f t="shared" si="28"/>
        <v>14</v>
      </c>
      <c r="U26" s="135"/>
      <c r="V26" s="29"/>
      <c r="W26" s="29"/>
      <c r="X26" s="15">
        <f>X24+1</f>
        <v>28</v>
      </c>
      <c r="Y26" s="16">
        <f>AE24+1</f>
        <v>6</v>
      </c>
      <c r="Z26" s="16">
        <f t="shared" ref="Z26:AE26" si="29">Y26+1</f>
        <v>7</v>
      </c>
      <c r="AA26" s="16">
        <f t="shared" si="29"/>
        <v>8</v>
      </c>
      <c r="AB26" s="16">
        <f t="shared" si="29"/>
        <v>9</v>
      </c>
      <c r="AC26" s="16">
        <f t="shared" si="29"/>
        <v>10</v>
      </c>
      <c r="AD26" s="16">
        <f t="shared" si="29"/>
        <v>11</v>
      </c>
      <c r="AE26" s="16">
        <f t="shared" si="29"/>
        <v>12</v>
      </c>
      <c r="AF26" s="135"/>
      <c r="AG26" s="19"/>
      <c r="AH26" s="19"/>
      <c r="AI26" s="15">
        <v>32.0</v>
      </c>
      <c r="AJ26" s="16">
        <f>AP24+1</f>
        <v>3</v>
      </c>
      <c r="AK26" s="16">
        <f t="shared" ref="AK26:AP26" si="30">AJ26+1</f>
        <v>4</v>
      </c>
      <c r="AL26" s="16">
        <f t="shared" si="30"/>
        <v>5</v>
      </c>
      <c r="AM26" s="16">
        <f t="shared" si="30"/>
        <v>6</v>
      </c>
      <c r="AN26" s="16">
        <f t="shared" si="30"/>
        <v>7</v>
      </c>
      <c r="AO26" s="16">
        <f t="shared" si="30"/>
        <v>8</v>
      </c>
      <c r="AP26" s="16">
        <f t="shared" si="30"/>
        <v>9</v>
      </c>
      <c r="AQ26" s="135"/>
    </row>
    <row r="27" ht="22.5" customHeight="1">
      <c r="A27" s="44"/>
      <c r="B27" s="15"/>
      <c r="C27" s="50">
        <f>$O$69</f>
        <v>6</v>
      </c>
      <c r="D27" s="50">
        <f>$R$69</f>
        <v>9</v>
      </c>
      <c r="E27" s="50">
        <f>$O$70</f>
        <v>6</v>
      </c>
      <c r="F27" s="50">
        <f>$R$70</f>
        <v>9</v>
      </c>
      <c r="G27" s="50">
        <f>$O$71</f>
        <v>5</v>
      </c>
      <c r="H27" s="17"/>
      <c r="I27" s="18"/>
      <c r="J27" s="135">
        <f>SUM(C27:I27)</f>
        <v>35</v>
      </c>
      <c r="K27" s="19"/>
      <c r="L27" s="19"/>
      <c r="M27" s="15"/>
      <c r="N27" s="50">
        <f>$O$69</f>
        <v>6</v>
      </c>
      <c r="O27" s="50">
        <f>$R$69</f>
        <v>9</v>
      </c>
      <c r="P27" s="50">
        <f>$O$70</f>
        <v>6</v>
      </c>
      <c r="Q27" s="50">
        <f>$R$70</f>
        <v>9</v>
      </c>
      <c r="R27" s="50">
        <f>$O$71</f>
        <v>5</v>
      </c>
      <c r="S27" s="17"/>
      <c r="T27" s="18"/>
      <c r="U27" s="135">
        <f>SUM(N27:T27)</f>
        <v>35</v>
      </c>
      <c r="V27" s="29"/>
      <c r="W27" s="29"/>
      <c r="X27" s="15"/>
      <c r="Y27" s="50">
        <f>$O$69</f>
        <v>6</v>
      </c>
      <c r="Z27" s="50">
        <f>$R$69</f>
        <v>9</v>
      </c>
      <c r="AA27" s="50">
        <f>$O$70</f>
        <v>6</v>
      </c>
      <c r="AB27" s="50">
        <f>$R$70</f>
        <v>9</v>
      </c>
      <c r="AC27" s="50">
        <f>$O$71</f>
        <v>5</v>
      </c>
      <c r="AD27" s="17"/>
      <c r="AE27" s="18"/>
      <c r="AF27" s="135">
        <f>SUM(Y27:AE27)</f>
        <v>35</v>
      </c>
      <c r="AG27" s="19"/>
      <c r="AH27" s="19"/>
      <c r="AI27" s="15"/>
      <c r="AJ27" s="53">
        <v>0.0</v>
      </c>
      <c r="AK27" s="53">
        <v>0.0</v>
      </c>
      <c r="AL27" s="53">
        <v>0.0</v>
      </c>
      <c r="AM27" s="53">
        <v>0.0</v>
      </c>
      <c r="AN27" s="53">
        <v>0.0</v>
      </c>
      <c r="AO27" s="17"/>
      <c r="AP27" s="18"/>
      <c r="AQ27" s="135">
        <f>SUM(AJ27:AP27)</f>
        <v>0</v>
      </c>
    </row>
    <row r="28" ht="19.5" customHeight="1">
      <c r="A28" s="44"/>
      <c r="B28" s="15">
        <v>20.0</v>
      </c>
      <c r="C28" s="16">
        <f>I26+1</f>
        <v>11</v>
      </c>
      <c r="D28" s="16">
        <f t="shared" ref="D28:I28" si="31">C28+1</f>
        <v>12</v>
      </c>
      <c r="E28" s="16">
        <f t="shared" si="31"/>
        <v>13</v>
      </c>
      <c r="F28" s="16">
        <f t="shared" si="31"/>
        <v>14</v>
      </c>
      <c r="G28" s="16">
        <f t="shared" si="31"/>
        <v>15</v>
      </c>
      <c r="H28" s="16">
        <f t="shared" si="31"/>
        <v>16</v>
      </c>
      <c r="I28" s="16">
        <f t="shared" si="31"/>
        <v>17</v>
      </c>
      <c r="J28" s="135"/>
      <c r="K28" s="19"/>
      <c r="L28" s="19"/>
      <c r="M28" s="128">
        <v>25.0</v>
      </c>
      <c r="N28" s="16">
        <f>T26+1</f>
        <v>15</v>
      </c>
      <c r="O28" s="16">
        <f t="shared" ref="O28:T28" si="32">N28+1</f>
        <v>16</v>
      </c>
      <c r="P28" s="16">
        <f t="shared" si="32"/>
        <v>17</v>
      </c>
      <c r="Q28" s="16">
        <f t="shared" si="32"/>
        <v>18</v>
      </c>
      <c r="R28" s="16">
        <f t="shared" si="32"/>
        <v>19</v>
      </c>
      <c r="S28" s="16">
        <f t="shared" si="32"/>
        <v>20</v>
      </c>
      <c r="T28" s="16">
        <f t="shared" si="32"/>
        <v>21</v>
      </c>
      <c r="U28" s="135"/>
      <c r="V28" s="29"/>
      <c r="W28" s="29"/>
      <c r="X28" s="15">
        <f>X26+1</f>
        <v>29</v>
      </c>
      <c r="Y28" s="16">
        <f>AE26+1</f>
        <v>13</v>
      </c>
      <c r="Z28" s="16">
        <f t="shared" ref="Z28:AE28" si="33">Y28+1</f>
        <v>14</v>
      </c>
      <c r="AA28" s="16">
        <f t="shared" si="33"/>
        <v>15</v>
      </c>
      <c r="AB28" s="16">
        <f t="shared" si="33"/>
        <v>16</v>
      </c>
      <c r="AC28" s="16">
        <f t="shared" si="33"/>
        <v>17</v>
      </c>
      <c r="AD28" s="16">
        <f t="shared" si="33"/>
        <v>18</v>
      </c>
      <c r="AE28" s="16">
        <f t="shared" si="33"/>
        <v>19</v>
      </c>
      <c r="AF28" s="135"/>
      <c r="AG28" s="19"/>
      <c r="AH28" s="19"/>
      <c r="AI28" s="15">
        <v>33.0</v>
      </c>
      <c r="AJ28" s="16">
        <f>AP26+1</f>
        <v>10</v>
      </c>
      <c r="AK28" s="16">
        <f t="shared" ref="AK28:AP28" si="34">AJ28+1</f>
        <v>11</v>
      </c>
      <c r="AL28" s="16">
        <f t="shared" si="34"/>
        <v>12</v>
      </c>
      <c r="AM28" s="60">
        <f t="shared" si="34"/>
        <v>13</v>
      </c>
      <c r="AN28" s="130">
        <f t="shared" si="34"/>
        <v>14</v>
      </c>
      <c r="AO28" s="132">
        <f t="shared" si="34"/>
        <v>15</v>
      </c>
      <c r="AP28" s="16">
        <f t="shared" si="34"/>
        <v>16</v>
      </c>
      <c r="AQ28" s="135"/>
    </row>
    <row r="29" ht="22.5" customHeight="1">
      <c r="A29" s="44"/>
      <c r="B29" s="15"/>
      <c r="C29" s="50">
        <f>$O$69</f>
        <v>6</v>
      </c>
      <c r="D29" s="50">
        <f>$R$69</f>
        <v>9</v>
      </c>
      <c r="E29" s="50">
        <f>$O$70</f>
        <v>6</v>
      </c>
      <c r="F29" s="50">
        <f>$R$70</f>
        <v>9</v>
      </c>
      <c r="G29" s="50">
        <f>$O$71</f>
        <v>5</v>
      </c>
      <c r="H29" s="17"/>
      <c r="I29" s="18"/>
      <c r="J29" s="135">
        <f>SUM(C29:I29)</f>
        <v>35</v>
      </c>
      <c r="K29" s="19"/>
      <c r="L29" s="19"/>
      <c r="M29" s="15"/>
      <c r="N29" s="50">
        <f>$O$69</f>
        <v>6</v>
      </c>
      <c r="O29" s="50">
        <f>$R$69</f>
        <v>9</v>
      </c>
      <c r="P29" s="50">
        <f>$O$70</f>
        <v>6</v>
      </c>
      <c r="Q29" s="50">
        <f>$R$70</f>
        <v>9</v>
      </c>
      <c r="R29" s="50">
        <f>$O$71</f>
        <v>5</v>
      </c>
      <c r="S29" s="17"/>
      <c r="T29" s="18"/>
      <c r="U29" s="135">
        <f>SUM(N29:T29)</f>
        <v>35</v>
      </c>
      <c r="V29" s="29"/>
      <c r="W29" s="29"/>
      <c r="X29" s="15"/>
      <c r="Y29" s="50">
        <f>$O$69</f>
        <v>6</v>
      </c>
      <c r="Z29" s="50">
        <f>$R$69</f>
        <v>9</v>
      </c>
      <c r="AA29" s="50">
        <f>$O$70</f>
        <v>6</v>
      </c>
      <c r="AB29" s="50">
        <f>$R$70</f>
        <v>9</v>
      </c>
      <c r="AC29" s="50">
        <f>$O$71</f>
        <v>5</v>
      </c>
      <c r="AD29" s="17"/>
      <c r="AE29" s="18"/>
      <c r="AF29" s="135">
        <f>SUM(Y29:AE29)</f>
        <v>35</v>
      </c>
      <c r="AG29" s="19"/>
      <c r="AH29" s="19"/>
      <c r="AI29" s="15"/>
      <c r="AJ29" s="53">
        <v>0.0</v>
      </c>
      <c r="AK29" s="50">
        <v>0.0</v>
      </c>
      <c r="AL29" s="53">
        <v>0.0</v>
      </c>
      <c r="AM29" s="53">
        <v>0.0</v>
      </c>
      <c r="AN29" s="53">
        <v>0.0</v>
      </c>
      <c r="AO29" s="17"/>
      <c r="AP29" s="18"/>
      <c r="AQ29" s="135">
        <f>SUM(AJ29:AP29)</f>
        <v>0</v>
      </c>
    </row>
    <row r="30" ht="21.0" customHeight="1">
      <c r="A30" s="44"/>
      <c r="B30" s="15">
        <v>21.0</v>
      </c>
      <c r="C30" s="16">
        <f>I28+1</f>
        <v>18</v>
      </c>
      <c r="D30" s="16">
        <f t="shared" ref="D30:I30" si="35">C30+1</f>
        <v>19</v>
      </c>
      <c r="E30" s="16">
        <f t="shared" si="35"/>
        <v>20</v>
      </c>
      <c r="F30" s="16">
        <f t="shared" si="35"/>
        <v>21</v>
      </c>
      <c r="G30" s="16">
        <f t="shared" si="35"/>
        <v>22</v>
      </c>
      <c r="H30" s="16">
        <f t="shared" si="35"/>
        <v>23</v>
      </c>
      <c r="I30" s="16">
        <f t="shared" si="35"/>
        <v>24</v>
      </c>
      <c r="J30" s="135"/>
      <c r="K30" s="19"/>
      <c r="L30" s="19"/>
      <c r="M30" s="128">
        <v>26.0</v>
      </c>
      <c r="N30" s="16">
        <f>T28+1</f>
        <v>22</v>
      </c>
      <c r="O30" s="130">
        <f t="shared" ref="O30:T30" si="36">N30+1</f>
        <v>23</v>
      </c>
      <c r="P30" s="132">
        <f t="shared" si="36"/>
        <v>24</v>
      </c>
      <c r="Q30" s="16">
        <f t="shared" si="36"/>
        <v>25</v>
      </c>
      <c r="R30" s="16">
        <f t="shared" si="36"/>
        <v>26</v>
      </c>
      <c r="S30" s="16">
        <f t="shared" si="36"/>
        <v>27</v>
      </c>
      <c r="T30" s="16">
        <f t="shared" si="36"/>
        <v>28</v>
      </c>
      <c r="U30" s="135"/>
      <c r="V30" s="29"/>
      <c r="W30" s="29"/>
      <c r="X30" s="15">
        <f>X28+1</f>
        <v>30</v>
      </c>
      <c r="Y30" s="16">
        <f>AE28+1</f>
        <v>20</v>
      </c>
      <c r="Z30" s="16">
        <f t="shared" ref="Z30:AE30" si="37">Y30+1</f>
        <v>21</v>
      </c>
      <c r="AA30" s="16">
        <f t="shared" si="37"/>
        <v>22</v>
      </c>
      <c r="AB30" s="16">
        <f t="shared" si="37"/>
        <v>23</v>
      </c>
      <c r="AC30" s="16">
        <f t="shared" si="37"/>
        <v>24</v>
      </c>
      <c r="AD30" s="16">
        <f t="shared" si="37"/>
        <v>25</v>
      </c>
      <c r="AE30" s="16">
        <f t="shared" si="37"/>
        <v>26</v>
      </c>
      <c r="AF30" s="135"/>
      <c r="AG30" s="19"/>
      <c r="AH30" s="19"/>
      <c r="AI30" s="15">
        <v>34.0</v>
      </c>
      <c r="AJ30" s="16">
        <f>AP28+1</f>
        <v>17</v>
      </c>
      <c r="AK30" s="16">
        <f t="shared" ref="AK30:AP30" si="38">AJ30+1</f>
        <v>18</v>
      </c>
      <c r="AL30" s="16">
        <f t="shared" si="38"/>
        <v>19</v>
      </c>
      <c r="AM30" s="16">
        <f t="shared" si="38"/>
        <v>20</v>
      </c>
      <c r="AN30" s="16">
        <f t="shared" si="38"/>
        <v>21</v>
      </c>
      <c r="AO30" s="16">
        <f t="shared" si="38"/>
        <v>22</v>
      </c>
      <c r="AP30" s="16">
        <f t="shared" si="38"/>
        <v>23</v>
      </c>
      <c r="AQ30" s="135"/>
    </row>
    <row r="31" ht="22.5" customHeight="1">
      <c r="A31" s="44"/>
      <c r="B31" s="15"/>
      <c r="C31" s="50">
        <f>$O$69</f>
        <v>6</v>
      </c>
      <c r="D31" s="50">
        <f>$R$69</f>
        <v>9</v>
      </c>
      <c r="E31" s="50">
        <f>$O$70</f>
        <v>6</v>
      </c>
      <c r="F31" s="50">
        <f>$R$70</f>
        <v>9</v>
      </c>
      <c r="G31" s="50">
        <f>$O$71</f>
        <v>5</v>
      </c>
      <c r="H31" s="17"/>
      <c r="I31" s="18"/>
      <c r="J31" s="135">
        <f>SUM(C31:I31)</f>
        <v>35</v>
      </c>
      <c r="K31" s="19"/>
      <c r="L31" s="19"/>
      <c r="M31" s="15"/>
      <c r="N31" s="50">
        <f>$O$69</f>
        <v>6</v>
      </c>
      <c r="O31" s="50">
        <f>$R$69</f>
        <v>9</v>
      </c>
      <c r="P31" s="50"/>
      <c r="Q31" s="50">
        <f>$R$70</f>
        <v>9</v>
      </c>
      <c r="R31" s="50">
        <f>$O$71</f>
        <v>5</v>
      </c>
      <c r="S31" s="17"/>
      <c r="T31" s="18"/>
      <c r="U31" s="135">
        <f>SUM(N31:T31)</f>
        <v>29</v>
      </c>
      <c r="V31" s="29"/>
      <c r="W31" s="29"/>
      <c r="X31" s="15"/>
      <c r="Y31" s="50">
        <f>$O$69</f>
        <v>6</v>
      </c>
      <c r="Z31" s="50">
        <f>$R$69</f>
        <v>9</v>
      </c>
      <c r="AA31" s="50">
        <f>$O$70</f>
        <v>6</v>
      </c>
      <c r="AB31" s="50">
        <f>$R$70</f>
        <v>9</v>
      </c>
      <c r="AC31" s="50">
        <f>$O$71</f>
        <v>5</v>
      </c>
      <c r="AD31" s="17"/>
      <c r="AE31" s="18"/>
      <c r="AF31" s="135">
        <f>SUM(Y31:AE31)</f>
        <v>35</v>
      </c>
      <c r="AG31" s="19"/>
      <c r="AH31" s="19"/>
      <c r="AI31" s="15"/>
      <c r="AJ31" s="53">
        <v>0.0</v>
      </c>
      <c r="AK31" s="53">
        <v>0.0</v>
      </c>
      <c r="AL31" s="53">
        <v>0.0</v>
      </c>
      <c r="AM31" s="53">
        <v>0.0</v>
      </c>
      <c r="AN31" s="53">
        <v>0.0</v>
      </c>
      <c r="AO31" s="17"/>
      <c r="AP31" s="18"/>
      <c r="AQ31" s="135">
        <f>SUM(AJ31:AP31)</f>
        <v>0</v>
      </c>
    </row>
    <row r="32" ht="21.0" customHeight="1">
      <c r="A32" s="44"/>
      <c r="B32" s="15">
        <v>22.0</v>
      </c>
      <c r="C32" s="21">
        <f>I30+1</f>
        <v>25</v>
      </c>
      <c r="D32" s="16">
        <f t="shared" ref="D32:G32" si="39">C32+1</f>
        <v>26</v>
      </c>
      <c r="E32" s="16">
        <f t="shared" si="39"/>
        <v>27</v>
      </c>
      <c r="F32" s="16">
        <f t="shared" si="39"/>
        <v>28</v>
      </c>
      <c r="G32" s="16">
        <f t="shared" si="39"/>
        <v>29</v>
      </c>
      <c r="H32" s="64">
        <v>30.0</v>
      </c>
      <c r="I32" s="64">
        <v>31.0</v>
      </c>
      <c r="J32" s="135"/>
      <c r="K32" s="19"/>
      <c r="L32" s="19"/>
      <c r="M32" s="128">
        <v>27.0</v>
      </c>
      <c r="N32" s="16">
        <f>T30+1</f>
        <v>29</v>
      </c>
      <c r="O32" s="64">
        <v>30.0</v>
      </c>
      <c r="P32" s="16"/>
      <c r="Q32" s="16"/>
      <c r="R32" s="16"/>
      <c r="S32" s="17"/>
      <c r="T32" s="18"/>
      <c r="U32" s="135"/>
      <c r="V32" s="29"/>
      <c r="W32" s="29"/>
      <c r="X32" s="15">
        <f>X30+1</f>
        <v>31</v>
      </c>
      <c r="Y32" s="16">
        <f>AE30+1</f>
        <v>27</v>
      </c>
      <c r="Z32" s="16">
        <f t="shared" ref="Z32:AB32" si="40">Y32+1</f>
        <v>28</v>
      </c>
      <c r="AA32" s="16">
        <f t="shared" si="40"/>
        <v>29</v>
      </c>
      <c r="AB32" s="16">
        <f t="shared" si="40"/>
        <v>30</v>
      </c>
      <c r="AC32" s="64">
        <v>31.0</v>
      </c>
      <c r="AD32" s="16"/>
      <c r="AE32" s="16"/>
      <c r="AF32" s="135"/>
      <c r="AG32" s="19"/>
      <c r="AH32" s="19"/>
      <c r="AI32" s="15">
        <v>35.0</v>
      </c>
      <c r="AJ32" s="16">
        <f>AP30+1</f>
        <v>24</v>
      </c>
      <c r="AK32" s="16">
        <f t="shared" ref="AK32:AP32" si="41">AJ32+1</f>
        <v>25</v>
      </c>
      <c r="AL32" s="16">
        <f t="shared" si="41"/>
        <v>26</v>
      </c>
      <c r="AM32" s="16">
        <f t="shared" si="41"/>
        <v>27</v>
      </c>
      <c r="AN32" s="16">
        <f t="shared" si="41"/>
        <v>28</v>
      </c>
      <c r="AO32" s="16">
        <f t="shared" si="41"/>
        <v>29</v>
      </c>
      <c r="AP32" s="16">
        <f t="shared" si="41"/>
        <v>30</v>
      </c>
      <c r="AQ32" s="135"/>
    </row>
    <row r="33" ht="22.5" customHeight="1">
      <c r="A33" s="44"/>
      <c r="B33" s="15"/>
      <c r="C33" s="50"/>
      <c r="D33" s="50">
        <f>$R$69</f>
        <v>9</v>
      </c>
      <c r="E33" s="50">
        <f>$O$70</f>
        <v>6</v>
      </c>
      <c r="F33" s="50">
        <f>$R$70</f>
        <v>9</v>
      </c>
      <c r="G33" s="50">
        <f>$O$71</f>
        <v>5</v>
      </c>
      <c r="H33" s="17"/>
      <c r="I33" s="18"/>
      <c r="J33" s="135">
        <f>SUM(C33:I33)</f>
        <v>29</v>
      </c>
      <c r="K33" s="19"/>
      <c r="L33" s="19"/>
      <c r="M33" s="15"/>
      <c r="N33" s="50">
        <f>$O$69</f>
        <v>6</v>
      </c>
      <c r="O33" s="179">
        <f>$R$69</f>
        <v>9</v>
      </c>
      <c r="P33" s="57"/>
      <c r="Q33" s="57"/>
      <c r="R33" s="57"/>
      <c r="S33" s="17"/>
      <c r="T33" s="18"/>
      <c r="U33" s="135">
        <f>SUM(N33:T33)</f>
        <v>15</v>
      </c>
      <c r="V33" s="29"/>
      <c r="W33" s="29"/>
      <c r="X33" s="15"/>
      <c r="Y33" s="50">
        <f>$O$69</f>
        <v>6</v>
      </c>
      <c r="Z33" s="50">
        <f>$R$69</f>
        <v>9</v>
      </c>
      <c r="AA33" s="50">
        <f t="shared" ref="AA33:AB33" si="42">$O$70</f>
        <v>6</v>
      </c>
      <c r="AB33" s="50">
        <f t="shared" si="42"/>
        <v>6</v>
      </c>
      <c r="AC33" s="50">
        <f>$O$71</f>
        <v>5</v>
      </c>
      <c r="AD33" s="17"/>
      <c r="AE33" s="18"/>
      <c r="AF33" s="135">
        <f>SUM(Y33:AE33)</f>
        <v>32</v>
      </c>
      <c r="AG33" s="19"/>
      <c r="AH33" s="19"/>
      <c r="AI33" s="15"/>
      <c r="AJ33" s="53">
        <v>0.0</v>
      </c>
      <c r="AK33" s="53">
        <v>0.0</v>
      </c>
      <c r="AL33" s="53">
        <v>0.0</v>
      </c>
      <c r="AM33" s="53">
        <v>0.0</v>
      </c>
      <c r="AN33" s="53">
        <v>0.0</v>
      </c>
      <c r="AO33" s="17"/>
      <c r="AP33" s="18"/>
      <c r="AQ33" s="135">
        <f>SUM(AJ33:AP33)</f>
        <v>0</v>
      </c>
    </row>
    <row r="34" ht="22.5" customHeight="1">
      <c r="A34" s="44"/>
      <c r="B34" s="150"/>
      <c r="C34" s="148"/>
      <c r="D34" s="148"/>
      <c r="E34" s="148"/>
      <c r="F34" s="148"/>
      <c r="G34" s="148"/>
      <c r="H34" s="149"/>
      <c r="I34" s="149"/>
      <c r="J34" s="180"/>
      <c r="K34" s="181"/>
      <c r="L34" s="181"/>
      <c r="M34" s="150"/>
      <c r="N34" s="148"/>
      <c r="O34" s="182"/>
      <c r="P34" s="84"/>
      <c r="Q34" s="84"/>
      <c r="R34" s="84"/>
      <c r="S34" s="149"/>
      <c r="T34" s="149"/>
      <c r="U34" s="180"/>
      <c r="V34" s="150"/>
      <c r="W34" s="150"/>
      <c r="X34" s="150"/>
      <c r="Y34" s="148"/>
      <c r="Z34" s="148"/>
      <c r="AA34" s="148"/>
      <c r="AB34" s="148"/>
      <c r="AC34" s="148"/>
      <c r="AD34" s="149"/>
      <c r="AE34" s="149"/>
      <c r="AF34" s="180"/>
      <c r="AG34" s="181"/>
      <c r="AH34" s="19"/>
      <c r="AI34" s="128">
        <v>36.0</v>
      </c>
      <c r="AJ34" s="16">
        <f>AP32+1</f>
        <v>31</v>
      </c>
      <c r="AK34" s="16"/>
      <c r="AL34" s="16"/>
      <c r="AM34" s="16"/>
      <c r="AN34" s="16"/>
      <c r="AO34" s="16"/>
      <c r="AP34" s="16"/>
      <c r="AQ34" s="135"/>
    </row>
    <row r="35" ht="22.5" customHeight="1">
      <c r="A35" s="44"/>
      <c r="B35" s="150"/>
      <c r="C35" s="148"/>
      <c r="D35" s="148"/>
      <c r="E35" s="148"/>
      <c r="F35" s="148"/>
      <c r="G35" s="148"/>
      <c r="H35" s="149"/>
      <c r="I35" s="149"/>
      <c r="J35" s="180"/>
      <c r="K35" s="181"/>
      <c r="L35" s="181"/>
      <c r="M35" s="150"/>
      <c r="N35" s="148"/>
      <c r="O35" s="182"/>
      <c r="P35" s="84"/>
      <c r="Q35" s="84"/>
      <c r="R35" s="84"/>
      <c r="S35" s="149"/>
      <c r="T35" s="149"/>
      <c r="U35" s="180"/>
      <c r="V35" s="150"/>
      <c r="W35" s="150"/>
      <c r="X35" s="150"/>
      <c r="Y35" s="148"/>
      <c r="Z35" s="148"/>
      <c r="AA35" s="148"/>
      <c r="AB35" s="148"/>
      <c r="AC35" s="148"/>
      <c r="AD35" s="149"/>
      <c r="AE35" s="149"/>
      <c r="AF35" s="180"/>
      <c r="AG35" s="181"/>
      <c r="AH35" s="19"/>
      <c r="AI35" s="15"/>
      <c r="AJ35" s="53">
        <v>0.0</v>
      </c>
      <c r="AK35" s="53"/>
      <c r="AL35" s="53"/>
      <c r="AM35" s="53"/>
      <c r="AN35" s="53"/>
      <c r="AO35" s="17"/>
      <c r="AP35" s="18"/>
      <c r="AQ35" s="135">
        <f>SUM(AJ35:AP35)</f>
        <v>0</v>
      </c>
    </row>
    <row r="36" ht="15.0" customHeight="1">
      <c r="A36" s="140"/>
      <c r="J36" s="145">
        <f>SUM(J25:J33)</f>
        <v>134</v>
      </c>
      <c r="U36" s="145">
        <f>SUM(U25:U33)</f>
        <v>149</v>
      </c>
      <c r="AF36" s="145">
        <f>SUM(AF25:AF33)</f>
        <v>157</v>
      </c>
      <c r="AQ36" s="145">
        <f>SUM(AQ25:AQ33)</f>
        <v>0</v>
      </c>
    </row>
    <row r="37" ht="15.0" customHeight="1">
      <c r="A37" s="140"/>
    </row>
    <row r="38" ht="21.0" customHeight="1">
      <c r="A38" s="59"/>
      <c r="B38" s="63" t="s">
        <v>87</v>
      </c>
      <c r="C38" s="7"/>
      <c r="D38" s="7"/>
      <c r="E38" s="7"/>
      <c r="F38" s="7"/>
      <c r="G38" s="7"/>
      <c r="H38" s="7"/>
      <c r="I38" s="8"/>
      <c r="J38" s="9"/>
      <c r="K38" s="9"/>
      <c r="L38" s="9"/>
      <c r="M38" s="63" t="s">
        <v>88</v>
      </c>
      <c r="N38" s="7"/>
      <c r="O38" s="7"/>
      <c r="P38" s="7"/>
      <c r="Q38" s="7"/>
      <c r="R38" s="7"/>
      <c r="S38" s="7"/>
      <c r="T38" s="8"/>
      <c r="U38" s="9"/>
      <c r="V38" s="9"/>
      <c r="W38" s="9"/>
      <c r="X38" s="63" t="s">
        <v>89</v>
      </c>
      <c r="Y38" s="7"/>
      <c r="Z38" s="7"/>
      <c r="AA38" s="7"/>
      <c r="AB38" s="7"/>
      <c r="AC38" s="7"/>
      <c r="AD38" s="7"/>
      <c r="AE38" s="8"/>
      <c r="AF38" s="9"/>
      <c r="AG38" s="9"/>
      <c r="AH38" s="9"/>
      <c r="AI38" s="63" t="s">
        <v>90</v>
      </c>
      <c r="AJ38" s="7"/>
      <c r="AK38" s="7"/>
      <c r="AL38" s="7"/>
      <c r="AM38" s="7"/>
      <c r="AN38" s="7"/>
      <c r="AO38" s="7"/>
      <c r="AP38" s="8"/>
    </row>
    <row r="39" ht="20.25" customHeight="1">
      <c r="A39" s="43"/>
      <c r="B39" s="10" t="s">
        <v>15</v>
      </c>
      <c r="C39" s="125" t="s">
        <v>76</v>
      </c>
      <c r="D39" s="125" t="s">
        <v>77</v>
      </c>
      <c r="E39" s="125" t="s">
        <v>78</v>
      </c>
      <c r="F39" s="125" t="s">
        <v>79</v>
      </c>
      <c r="G39" s="125" t="s">
        <v>80</v>
      </c>
      <c r="H39" s="126" t="s">
        <v>81</v>
      </c>
      <c r="I39" s="127" t="s">
        <v>82</v>
      </c>
      <c r="J39" s="14"/>
      <c r="K39" s="14"/>
      <c r="L39" s="14"/>
      <c r="M39" s="10" t="s">
        <v>15</v>
      </c>
      <c r="N39" s="125" t="s">
        <v>76</v>
      </c>
      <c r="O39" s="125" t="s">
        <v>77</v>
      </c>
      <c r="P39" s="125" t="s">
        <v>78</v>
      </c>
      <c r="Q39" s="125" t="s">
        <v>79</v>
      </c>
      <c r="R39" s="125" t="s">
        <v>80</v>
      </c>
      <c r="S39" s="126" t="s">
        <v>81</v>
      </c>
      <c r="T39" s="127" t="s">
        <v>82</v>
      </c>
      <c r="U39" s="14"/>
      <c r="V39" s="14"/>
      <c r="W39" s="14"/>
      <c r="X39" s="10" t="s">
        <v>15</v>
      </c>
      <c r="Y39" s="125" t="s">
        <v>76</v>
      </c>
      <c r="Z39" s="125" t="s">
        <v>77</v>
      </c>
      <c r="AA39" s="125" t="s">
        <v>78</v>
      </c>
      <c r="AB39" s="125" t="s">
        <v>79</v>
      </c>
      <c r="AC39" s="125" t="s">
        <v>80</v>
      </c>
      <c r="AD39" s="126" t="s">
        <v>81</v>
      </c>
      <c r="AE39" s="127" t="s">
        <v>82</v>
      </c>
      <c r="AF39" s="9"/>
      <c r="AG39" s="9"/>
      <c r="AH39" s="9"/>
      <c r="AI39" s="10" t="s">
        <v>15</v>
      </c>
      <c r="AJ39" s="125" t="s">
        <v>76</v>
      </c>
      <c r="AK39" s="125" t="s">
        <v>77</v>
      </c>
      <c r="AL39" s="125" t="s">
        <v>78</v>
      </c>
      <c r="AM39" s="125" t="s">
        <v>79</v>
      </c>
      <c r="AN39" s="125" t="s">
        <v>80</v>
      </c>
      <c r="AO39" s="126" t="s">
        <v>81</v>
      </c>
      <c r="AP39" s="127" t="s">
        <v>82</v>
      </c>
    </row>
    <row r="40" ht="18.75" customHeight="1">
      <c r="A40" s="44"/>
      <c r="B40" s="128">
        <v>36.0</v>
      </c>
      <c r="C40" s="64"/>
      <c r="D40" s="16">
        <f t="shared" ref="D40:I40" si="43">C40+1</f>
        <v>1</v>
      </c>
      <c r="E40" s="16">
        <f t="shared" si="43"/>
        <v>2</v>
      </c>
      <c r="F40" s="16">
        <f t="shared" si="43"/>
        <v>3</v>
      </c>
      <c r="G40" s="16">
        <f t="shared" si="43"/>
        <v>4</v>
      </c>
      <c r="H40" s="16">
        <f t="shared" si="43"/>
        <v>5</v>
      </c>
      <c r="I40" s="16">
        <f t="shared" si="43"/>
        <v>6</v>
      </c>
      <c r="J40" s="135"/>
      <c r="K40" s="9"/>
      <c r="L40" s="9"/>
      <c r="M40" s="128">
        <v>40.0</v>
      </c>
      <c r="N40" s="16"/>
      <c r="O40" s="64"/>
      <c r="P40" s="64"/>
      <c r="Q40" s="16">
        <f t="shared" ref="Q40:T40" si="44">P40+1</f>
        <v>1</v>
      </c>
      <c r="R40" s="16">
        <f t="shared" si="44"/>
        <v>2</v>
      </c>
      <c r="S40" s="16">
        <f t="shared" si="44"/>
        <v>3</v>
      </c>
      <c r="T40" s="16">
        <f t="shared" si="44"/>
        <v>4</v>
      </c>
      <c r="U40" s="19"/>
      <c r="V40" s="19"/>
      <c r="W40" s="19"/>
      <c r="X40" s="15">
        <v>44.0</v>
      </c>
      <c r="Y40" s="16"/>
      <c r="Z40" s="67"/>
      <c r="AA40" s="130"/>
      <c r="AB40" s="16"/>
      <c r="AC40" s="76"/>
      <c r="AD40" s="147"/>
      <c r="AE40" s="132">
        <f>AD40+1</f>
        <v>1</v>
      </c>
      <c r="AF40" s="19"/>
      <c r="AG40" s="19"/>
      <c r="AH40" s="19"/>
      <c r="AI40" s="15">
        <v>48.0</v>
      </c>
      <c r="AJ40" s="64"/>
      <c r="AK40" s="16">
        <f t="shared" ref="AK40:AP40" si="45">AJ40+1</f>
        <v>1</v>
      </c>
      <c r="AL40" s="16">
        <f t="shared" si="45"/>
        <v>2</v>
      </c>
      <c r="AM40" s="16">
        <f t="shared" si="45"/>
        <v>3</v>
      </c>
      <c r="AN40" s="130">
        <f t="shared" si="45"/>
        <v>4</v>
      </c>
      <c r="AO40" s="130">
        <f t="shared" si="45"/>
        <v>5</v>
      </c>
      <c r="AP40" s="132">
        <f t="shared" si="45"/>
        <v>6</v>
      </c>
    </row>
    <row r="41" ht="18.75" customHeight="1">
      <c r="A41" s="44"/>
      <c r="B41" s="15"/>
      <c r="C41" s="50"/>
      <c r="D41" s="50">
        <f>$R$69</f>
        <v>9</v>
      </c>
      <c r="E41" s="50">
        <f>$O$70</f>
        <v>6</v>
      </c>
      <c r="F41" s="50">
        <f>$R$70</f>
        <v>9</v>
      </c>
      <c r="G41" s="50">
        <f>$O$71</f>
        <v>5</v>
      </c>
      <c r="H41" s="17"/>
      <c r="I41" s="18"/>
      <c r="J41" s="135">
        <f>SUM(C41:I41)</f>
        <v>29</v>
      </c>
      <c r="K41" s="9"/>
      <c r="L41" s="9"/>
      <c r="M41" s="15"/>
      <c r="N41" s="16"/>
      <c r="O41" s="50"/>
      <c r="P41" s="50"/>
      <c r="Q41" s="50">
        <f>$R$70</f>
        <v>9</v>
      </c>
      <c r="R41" s="50">
        <f>$O$71</f>
        <v>5</v>
      </c>
      <c r="S41" s="17"/>
      <c r="T41" s="18"/>
      <c r="U41" s="135">
        <f>SUM(N41:T41)</f>
        <v>14</v>
      </c>
      <c r="V41" s="19"/>
      <c r="W41" s="19"/>
      <c r="X41" s="15"/>
      <c r="Y41" s="16"/>
      <c r="Z41" s="67"/>
      <c r="AA41" s="50"/>
      <c r="AB41" s="53"/>
      <c r="AC41" s="53"/>
      <c r="AD41" s="17"/>
      <c r="AE41" s="18"/>
      <c r="AF41" s="135">
        <f>SUM(Y41:AE41)</f>
        <v>0</v>
      </c>
      <c r="AG41" s="19"/>
      <c r="AH41" s="19"/>
      <c r="AI41" s="15"/>
      <c r="AJ41" s="50">
        <f>$O$69</f>
        <v>6</v>
      </c>
      <c r="AK41" s="50">
        <f>$R$69</f>
        <v>9</v>
      </c>
      <c r="AL41" s="50">
        <f t="shared" ref="AL41:AN41" si="46">$O$69</f>
        <v>6</v>
      </c>
      <c r="AM41" s="50">
        <f t="shared" si="46"/>
        <v>6</v>
      </c>
      <c r="AN41" s="50">
        <f t="shared" si="46"/>
        <v>6</v>
      </c>
      <c r="AO41" s="50"/>
      <c r="AP41" s="50"/>
      <c r="AQ41" s="183">
        <f>SUM(AJ41:AN41)</f>
        <v>33</v>
      </c>
    </row>
    <row r="42" ht="20.25" customHeight="1">
      <c r="A42" s="44"/>
      <c r="B42" s="128">
        <v>37.0</v>
      </c>
      <c r="C42" s="16">
        <f>I40+1</f>
        <v>7</v>
      </c>
      <c r="D42" s="16">
        <f t="shared" ref="D42:I42" si="47">C42+1</f>
        <v>8</v>
      </c>
      <c r="E42" s="60">
        <f t="shared" si="47"/>
        <v>9</v>
      </c>
      <c r="F42" s="130">
        <f t="shared" si="47"/>
        <v>10</v>
      </c>
      <c r="G42" s="132">
        <f t="shared" si="47"/>
        <v>11</v>
      </c>
      <c r="H42" s="16">
        <f t="shared" si="47"/>
        <v>12</v>
      </c>
      <c r="I42" s="16">
        <f t="shared" si="47"/>
        <v>13</v>
      </c>
      <c r="J42" s="135"/>
      <c r="K42" s="9"/>
      <c r="L42" s="9"/>
      <c r="M42" s="15">
        <f>M40+1</f>
        <v>41</v>
      </c>
      <c r="N42" s="16">
        <f>T40+1</f>
        <v>5</v>
      </c>
      <c r="O42" s="16">
        <f t="shared" ref="O42:T42" si="48">N42+1</f>
        <v>6</v>
      </c>
      <c r="P42" s="16">
        <f t="shared" si="48"/>
        <v>7</v>
      </c>
      <c r="Q42" s="16">
        <f t="shared" si="48"/>
        <v>8</v>
      </c>
      <c r="R42" s="16">
        <f t="shared" si="48"/>
        <v>9</v>
      </c>
      <c r="S42" s="130">
        <f t="shared" si="48"/>
        <v>10</v>
      </c>
      <c r="T42" s="130">
        <f t="shared" si="48"/>
        <v>11</v>
      </c>
      <c r="U42" s="135"/>
      <c r="V42" s="19"/>
      <c r="W42" s="19"/>
      <c r="X42" s="15">
        <v>45.0</v>
      </c>
      <c r="Y42" s="16">
        <f>AE40+1</f>
        <v>2</v>
      </c>
      <c r="Z42" s="16">
        <f t="shared" ref="Z42:AE42" si="49">Y42+1</f>
        <v>3</v>
      </c>
      <c r="AA42" s="16">
        <f t="shared" si="49"/>
        <v>4</v>
      </c>
      <c r="AB42" s="16">
        <f t="shared" si="49"/>
        <v>5</v>
      </c>
      <c r="AC42" s="16">
        <f t="shared" si="49"/>
        <v>6</v>
      </c>
      <c r="AD42" s="16">
        <f t="shared" si="49"/>
        <v>7</v>
      </c>
      <c r="AE42" s="16">
        <f t="shared" si="49"/>
        <v>8</v>
      </c>
      <c r="AF42" s="135"/>
      <c r="AG42" s="19"/>
      <c r="AH42" s="19"/>
      <c r="AI42" s="15">
        <v>49.0</v>
      </c>
      <c r="AJ42" s="130">
        <f>AP40+1</f>
        <v>7</v>
      </c>
      <c r="AK42" s="132">
        <f t="shared" ref="AK42:AP42" si="50">AJ42+1</f>
        <v>8</v>
      </c>
      <c r="AL42" s="16">
        <f t="shared" si="50"/>
        <v>9</v>
      </c>
      <c r="AM42" s="16">
        <f t="shared" si="50"/>
        <v>10</v>
      </c>
      <c r="AN42" s="16">
        <f t="shared" si="50"/>
        <v>11</v>
      </c>
      <c r="AO42" s="16">
        <f t="shared" si="50"/>
        <v>12</v>
      </c>
      <c r="AP42" s="16">
        <f t="shared" si="50"/>
        <v>13</v>
      </c>
      <c r="AQ42" s="135"/>
    </row>
    <row r="43" ht="20.25" customHeight="1">
      <c r="A43" s="44"/>
      <c r="B43" s="15"/>
      <c r="C43" s="50">
        <f>$O$69</f>
        <v>6</v>
      </c>
      <c r="D43" s="50">
        <f>$R$69</f>
        <v>9</v>
      </c>
      <c r="E43" s="50">
        <f t="shared" ref="E43:F43" si="51">$R$70</f>
        <v>9</v>
      </c>
      <c r="F43" s="50">
        <f t="shared" si="51"/>
        <v>9</v>
      </c>
      <c r="G43" s="50"/>
      <c r="H43" s="17"/>
      <c r="I43" s="18"/>
      <c r="J43" s="135">
        <f>SUM(C43:I43)</f>
        <v>33</v>
      </c>
      <c r="K43" s="9"/>
      <c r="L43" s="9"/>
      <c r="M43" s="15"/>
      <c r="N43" s="50">
        <f>$O$69</f>
        <v>6</v>
      </c>
      <c r="O43" s="50">
        <f>$R$69</f>
        <v>9</v>
      </c>
      <c r="P43" s="50">
        <f>$O$70</f>
        <v>6</v>
      </c>
      <c r="Q43" s="50">
        <f>$R$70</f>
        <v>9</v>
      </c>
      <c r="R43" s="50">
        <f>$O$71</f>
        <v>5</v>
      </c>
      <c r="S43" s="17"/>
      <c r="T43" s="18"/>
      <c r="U43" s="135">
        <f>SUM(N43:T43)</f>
        <v>35</v>
      </c>
      <c r="V43" s="19"/>
      <c r="W43" s="19"/>
      <c r="X43" s="15"/>
      <c r="Y43" s="50">
        <f>$O$69</f>
        <v>6</v>
      </c>
      <c r="Z43" s="50">
        <f>$R$69</f>
        <v>9</v>
      </c>
      <c r="AA43" s="50">
        <f>$O$70</f>
        <v>6</v>
      </c>
      <c r="AB43" s="50">
        <f>$R$70</f>
        <v>9</v>
      </c>
      <c r="AC43" s="50">
        <f>$O$71</f>
        <v>5</v>
      </c>
      <c r="AD43" s="17"/>
      <c r="AE43" s="18"/>
      <c r="AF43" s="135">
        <f>SUM(Y43:AE43)</f>
        <v>35</v>
      </c>
      <c r="AG43" s="19"/>
      <c r="AH43" s="19"/>
      <c r="AI43" s="15"/>
      <c r="AJ43" s="53">
        <f>$O$69</f>
        <v>6</v>
      </c>
      <c r="AK43" s="50"/>
      <c r="AL43" s="50">
        <f>$O$70</f>
        <v>6</v>
      </c>
      <c r="AM43" s="50">
        <f>$R$70</f>
        <v>9</v>
      </c>
      <c r="AN43" s="50">
        <f>$O$71</f>
        <v>5</v>
      </c>
      <c r="AO43" s="17"/>
      <c r="AP43" s="18"/>
      <c r="AQ43" s="135">
        <f>SUM(AJ41:AP41)</f>
        <v>33</v>
      </c>
    </row>
    <row r="44" ht="18.0" customHeight="1">
      <c r="A44" s="44"/>
      <c r="B44" s="128">
        <v>38.0</v>
      </c>
      <c r="C44" s="16">
        <f>I42+1</f>
        <v>14</v>
      </c>
      <c r="D44" s="16">
        <f t="shared" ref="D44:I44" si="52">C44+1</f>
        <v>15</v>
      </c>
      <c r="E44" s="16">
        <f t="shared" si="52"/>
        <v>16</v>
      </c>
      <c r="F44" s="16">
        <f t="shared" si="52"/>
        <v>17</v>
      </c>
      <c r="G44" s="16">
        <f t="shared" si="52"/>
        <v>18</v>
      </c>
      <c r="H44" s="16">
        <f t="shared" si="52"/>
        <v>19</v>
      </c>
      <c r="I44" s="16">
        <f t="shared" si="52"/>
        <v>20</v>
      </c>
      <c r="J44" s="135"/>
      <c r="K44" s="9"/>
      <c r="L44" s="9"/>
      <c r="M44" s="15">
        <f>M42+1</f>
        <v>42</v>
      </c>
      <c r="N44" s="132">
        <f>T42+1</f>
        <v>12</v>
      </c>
      <c r="O44" s="16">
        <f t="shared" ref="O44:T44" si="53">N44+1</f>
        <v>13</v>
      </c>
      <c r="P44" s="16">
        <f t="shared" si="53"/>
        <v>14</v>
      </c>
      <c r="Q44" s="16">
        <f t="shared" si="53"/>
        <v>15</v>
      </c>
      <c r="R44" s="16">
        <f t="shared" si="53"/>
        <v>16</v>
      </c>
      <c r="S44" s="16">
        <f t="shared" si="53"/>
        <v>17</v>
      </c>
      <c r="T44" s="16">
        <f t="shared" si="53"/>
        <v>18</v>
      </c>
      <c r="U44" s="135"/>
      <c r="V44" s="19"/>
      <c r="W44" s="19"/>
      <c r="X44" s="15">
        <v>46.0</v>
      </c>
      <c r="Y44" s="16">
        <f>AE42+1</f>
        <v>9</v>
      </c>
      <c r="Z44" s="16">
        <f t="shared" ref="Z44:AE44" si="54">Y44+1</f>
        <v>10</v>
      </c>
      <c r="AA44" s="16">
        <f t="shared" si="54"/>
        <v>11</v>
      </c>
      <c r="AB44" s="16">
        <f t="shared" si="54"/>
        <v>12</v>
      </c>
      <c r="AC44" s="16">
        <f t="shared" si="54"/>
        <v>13</v>
      </c>
      <c r="AD44" s="16">
        <f t="shared" si="54"/>
        <v>14</v>
      </c>
      <c r="AE44" s="16">
        <f t="shared" si="54"/>
        <v>15</v>
      </c>
      <c r="AF44" s="135"/>
      <c r="AG44" s="19"/>
      <c r="AH44" s="19"/>
      <c r="AI44" s="15">
        <v>50.0</v>
      </c>
      <c r="AJ44" s="16">
        <f>AP42+1</f>
        <v>14</v>
      </c>
      <c r="AK44" s="16">
        <f t="shared" ref="AK44:AP44" si="55">AJ44+1</f>
        <v>15</v>
      </c>
      <c r="AL44" s="16">
        <f t="shared" si="55"/>
        <v>16</v>
      </c>
      <c r="AM44" s="16">
        <f t="shared" si="55"/>
        <v>17</v>
      </c>
      <c r="AN44" s="16">
        <f t="shared" si="55"/>
        <v>18</v>
      </c>
      <c r="AO44" s="16">
        <f t="shared" si="55"/>
        <v>19</v>
      </c>
      <c r="AP44" s="16">
        <f t="shared" si="55"/>
        <v>20</v>
      </c>
      <c r="AQ44" s="135"/>
    </row>
    <row r="45" ht="18.0" customHeight="1">
      <c r="A45" s="44"/>
      <c r="B45" s="15"/>
      <c r="C45" s="50">
        <f>$O$69</f>
        <v>6</v>
      </c>
      <c r="D45" s="50">
        <f>$R$69</f>
        <v>9</v>
      </c>
      <c r="E45" s="50">
        <f t="shared" ref="E45:F45" si="56">$R$70</f>
        <v>9</v>
      </c>
      <c r="F45" s="50">
        <f t="shared" si="56"/>
        <v>9</v>
      </c>
      <c r="G45" s="50">
        <f>$O$71</f>
        <v>5</v>
      </c>
      <c r="H45" s="17"/>
      <c r="I45" s="47"/>
      <c r="J45" s="135">
        <f>SUM(C45:I45)</f>
        <v>38</v>
      </c>
      <c r="K45" s="9"/>
      <c r="L45" s="9"/>
      <c r="M45" s="15"/>
      <c r="N45" s="50"/>
      <c r="O45" s="50">
        <f>$R$69</f>
        <v>9</v>
      </c>
      <c r="P45" s="50">
        <f>$O$70</f>
        <v>6</v>
      </c>
      <c r="Q45" s="50">
        <f>$R$70</f>
        <v>9</v>
      </c>
      <c r="R45" s="50">
        <f>$O$71</f>
        <v>5</v>
      </c>
      <c r="S45" s="17"/>
      <c r="T45" s="18"/>
      <c r="U45" s="135">
        <f>SUM(N45:T45)</f>
        <v>29</v>
      </c>
      <c r="V45" s="19"/>
      <c r="W45" s="19"/>
      <c r="X45" s="15"/>
      <c r="Y45" s="50">
        <f>$O$69</f>
        <v>6</v>
      </c>
      <c r="Z45" s="50">
        <f>$R$69</f>
        <v>9</v>
      </c>
      <c r="AA45" s="50">
        <f>$O$70</f>
        <v>6</v>
      </c>
      <c r="AB45" s="50">
        <f>$R$70</f>
        <v>9</v>
      </c>
      <c r="AC45" s="50">
        <f>$O$71</f>
        <v>5</v>
      </c>
      <c r="AD45" s="17"/>
      <c r="AE45" s="18"/>
      <c r="AF45" s="135">
        <f>SUM(Y45:AE45)</f>
        <v>35</v>
      </c>
      <c r="AG45" s="19"/>
      <c r="AH45" s="19"/>
      <c r="AI45" s="15"/>
      <c r="AJ45" s="50">
        <f>$O$69</f>
        <v>6</v>
      </c>
      <c r="AK45" s="50">
        <f>$R$69</f>
        <v>9</v>
      </c>
      <c r="AL45" s="50">
        <f>$O$70</f>
        <v>6</v>
      </c>
      <c r="AM45" s="50">
        <f>$R$70</f>
        <v>9</v>
      </c>
      <c r="AN45" s="50">
        <f>$O$71</f>
        <v>5</v>
      </c>
      <c r="AO45" s="17"/>
      <c r="AP45" s="153"/>
      <c r="AQ45" s="135">
        <f>SUM(AJ43:AP43)</f>
        <v>26</v>
      </c>
    </row>
    <row r="46" ht="17.25" customHeight="1">
      <c r="A46" s="44"/>
      <c r="B46" s="128">
        <v>39.0</v>
      </c>
      <c r="C46" s="16">
        <f>I44+1</f>
        <v>21</v>
      </c>
      <c r="D46" s="130">
        <f t="shared" ref="D46:I46" si="57">C46+1</f>
        <v>22</v>
      </c>
      <c r="E46" s="130">
        <f t="shared" si="57"/>
        <v>23</v>
      </c>
      <c r="F46" s="21">
        <f t="shared" si="57"/>
        <v>24</v>
      </c>
      <c r="G46" s="16">
        <f t="shared" si="57"/>
        <v>25</v>
      </c>
      <c r="H46" s="16">
        <f t="shared" si="57"/>
        <v>26</v>
      </c>
      <c r="I46" s="16">
        <f t="shared" si="57"/>
        <v>27</v>
      </c>
      <c r="J46" s="135"/>
      <c r="K46" s="9"/>
      <c r="L46" s="9"/>
      <c r="M46" s="15">
        <f>M44+1</f>
        <v>43</v>
      </c>
      <c r="N46" s="16">
        <f>T44+1</f>
        <v>19</v>
      </c>
      <c r="O46" s="16">
        <f t="shared" ref="O46:T46" si="58">N46+1</f>
        <v>20</v>
      </c>
      <c r="P46" s="16">
        <f t="shared" si="58"/>
        <v>21</v>
      </c>
      <c r="Q46" s="16">
        <f t="shared" si="58"/>
        <v>22</v>
      </c>
      <c r="R46" s="16">
        <f t="shared" si="58"/>
        <v>23</v>
      </c>
      <c r="S46" s="16">
        <f t="shared" si="58"/>
        <v>24</v>
      </c>
      <c r="T46" s="16">
        <f t="shared" si="58"/>
        <v>25</v>
      </c>
      <c r="U46" s="135"/>
      <c r="V46" s="19"/>
      <c r="W46" s="19"/>
      <c r="X46" s="15">
        <v>47.0</v>
      </c>
      <c r="Y46" s="16">
        <f>AE44+1</f>
        <v>16</v>
      </c>
      <c r="Z46" s="16">
        <f t="shared" ref="Z46:AE46" si="59">Y46+1</f>
        <v>17</v>
      </c>
      <c r="AA46" s="16">
        <f t="shared" si="59"/>
        <v>18</v>
      </c>
      <c r="AB46" s="16">
        <f t="shared" si="59"/>
        <v>19</v>
      </c>
      <c r="AC46" s="16">
        <f t="shared" si="59"/>
        <v>20</v>
      </c>
      <c r="AD46" s="16">
        <f t="shared" si="59"/>
        <v>21</v>
      </c>
      <c r="AE46" s="16">
        <f t="shared" si="59"/>
        <v>22</v>
      </c>
      <c r="AF46" s="135"/>
      <c r="AG46" s="19"/>
      <c r="AH46" s="19"/>
      <c r="AI46" s="15">
        <v>51.0</v>
      </c>
      <c r="AJ46" s="16">
        <f>AP44+1</f>
        <v>21</v>
      </c>
      <c r="AK46" s="16">
        <f t="shared" ref="AK46:AP46" si="60">AJ46+1</f>
        <v>22</v>
      </c>
      <c r="AL46" s="130">
        <f t="shared" si="60"/>
        <v>23</v>
      </c>
      <c r="AM46" s="60">
        <f t="shared" si="60"/>
        <v>24</v>
      </c>
      <c r="AN46" s="132">
        <f t="shared" si="60"/>
        <v>25</v>
      </c>
      <c r="AO46" s="132">
        <f t="shared" si="60"/>
        <v>26</v>
      </c>
      <c r="AP46" s="16">
        <f t="shared" si="60"/>
        <v>27</v>
      </c>
      <c r="AQ46" s="135"/>
    </row>
    <row r="47" ht="21.0" customHeight="1">
      <c r="A47" s="44"/>
      <c r="B47" s="15"/>
      <c r="C47" s="50">
        <f>$O$69</f>
        <v>6</v>
      </c>
      <c r="D47" s="50">
        <f>$R$69</f>
        <v>9</v>
      </c>
      <c r="E47" s="50">
        <f>$R$70</f>
        <v>9</v>
      </c>
      <c r="F47" s="50"/>
      <c r="G47" s="50">
        <f>$O$71</f>
        <v>5</v>
      </c>
      <c r="H47" s="17"/>
      <c r="I47" s="18"/>
      <c r="J47" s="135">
        <f>SUM(C47:I47)</f>
        <v>29</v>
      </c>
      <c r="K47" s="9"/>
      <c r="L47" s="9"/>
      <c r="M47" s="15"/>
      <c r="N47" s="50">
        <f>$O$69</f>
        <v>6</v>
      </c>
      <c r="O47" s="50">
        <f>$R$69</f>
        <v>9</v>
      </c>
      <c r="P47" s="50">
        <f>$O$70</f>
        <v>6</v>
      </c>
      <c r="Q47" s="50">
        <f>$R$70</f>
        <v>9</v>
      </c>
      <c r="R47" s="50">
        <f>$O$71</f>
        <v>5</v>
      </c>
      <c r="S47" s="17"/>
      <c r="T47" s="18"/>
      <c r="U47" s="135">
        <f>SUM(N47:T47)</f>
        <v>35</v>
      </c>
      <c r="V47" s="19"/>
      <c r="W47" s="19"/>
      <c r="X47" s="15"/>
      <c r="Y47" s="50">
        <f>$O$69</f>
        <v>6</v>
      </c>
      <c r="Z47" s="50">
        <f>$R$69</f>
        <v>9</v>
      </c>
      <c r="AA47" s="50">
        <f>$O$70</f>
        <v>6</v>
      </c>
      <c r="AB47" s="50">
        <f>$R$70</f>
        <v>9</v>
      </c>
      <c r="AC47" s="50">
        <f>$O$71</f>
        <v>5</v>
      </c>
      <c r="AD47" s="17"/>
      <c r="AE47" s="18"/>
      <c r="AF47" s="135">
        <f>SUM(Y47:AE47)</f>
        <v>35</v>
      </c>
      <c r="AG47" s="19"/>
      <c r="AH47" s="19"/>
      <c r="AI47" s="15"/>
      <c r="AJ47" s="50">
        <f>$O$69</f>
        <v>6</v>
      </c>
      <c r="AK47" s="50">
        <f>$R$69</f>
        <v>9</v>
      </c>
      <c r="AL47" s="50">
        <f>$O$69</f>
        <v>6</v>
      </c>
      <c r="AM47" s="53">
        <f>$R$70</f>
        <v>9</v>
      </c>
      <c r="AN47" s="53">
        <v>0.0</v>
      </c>
      <c r="AO47" s="17"/>
      <c r="AP47" s="18"/>
      <c r="AQ47" s="135">
        <f>SUM(AJ45:AP45)</f>
        <v>35</v>
      </c>
    </row>
    <row r="48" ht="18.0" customHeight="1">
      <c r="A48" s="44"/>
      <c r="B48" s="128">
        <v>40.0</v>
      </c>
      <c r="C48" s="64">
        <v>28.0</v>
      </c>
      <c r="D48" s="64">
        <v>29.0</v>
      </c>
      <c r="E48" s="64">
        <v>30.0</v>
      </c>
      <c r="F48" s="16"/>
      <c r="G48" s="16"/>
      <c r="H48" s="17"/>
      <c r="I48" s="18"/>
      <c r="J48" s="135"/>
      <c r="K48" s="9"/>
      <c r="L48" s="9"/>
      <c r="M48" s="15">
        <f>M46+1</f>
        <v>44</v>
      </c>
      <c r="N48" s="16">
        <f>T46+1</f>
        <v>26</v>
      </c>
      <c r="O48" s="16">
        <f t="shared" ref="O48:Q48" si="61">N48+1</f>
        <v>27</v>
      </c>
      <c r="P48" s="16">
        <f t="shared" si="61"/>
        <v>28</v>
      </c>
      <c r="Q48" s="16">
        <f t="shared" si="61"/>
        <v>29</v>
      </c>
      <c r="R48" s="64">
        <v>30.0</v>
      </c>
      <c r="S48" s="64">
        <v>31.0</v>
      </c>
      <c r="T48" s="16"/>
      <c r="U48" s="135"/>
      <c r="V48" s="19"/>
      <c r="W48" s="19"/>
      <c r="X48" s="15">
        <v>48.0</v>
      </c>
      <c r="Y48" s="16">
        <f>AE46+1</f>
        <v>23</v>
      </c>
      <c r="Z48" s="16">
        <f t="shared" ref="Z48:AE48" si="62">Y48+1</f>
        <v>24</v>
      </c>
      <c r="AA48" s="16">
        <f t="shared" si="62"/>
        <v>25</v>
      </c>
      <c r="AB48" s="16">
        <f t="shared" si="62"/>
        <v>26</v>
      </c>
      <c r="AC48" s="16">
        <f t="shared" si="62"/>
        <v>27</v>
      </c>
      <c r="AD48" s="16">
        <f t="shared" si="62"/>
        <v>28</v>
      </c>
      <c r="AE48" s="16">
        <f t="shared" si="62"/>
        <v>29</v>
      </c>
      <c r="AF48" s="135"/>
      <c r="AG48" s="19"/>
      <c r="AH48" s="19"/>
      <c r="AI48" s="15">
        <v>52.0</v>
      </c>
      <c r="AJ48" s="16">
        <f>AP46+1</f>
        <v>28</v>
      </c>
      <c r="AK48" s="16">
        <f t="shared" ref="AK48:AL48" si="63">AJ48+1</f>
        <v>29</v>
      </c>
      <c r="AL48" s="16">
        <f t="shared" si="63"/>
        <v>30</v>
      </c>
      <c r="AM48" s="64">
        <v>31.0</v>
      </c>
      <c r="AN48" s="16"/>
      <c r="AO48" s="16"/>
      <c r="AP48" s="16"/>
      <c r="AQ48" s="135"/>
    </row>
    <row r="49" ht="24.0" customHeight="1">
      <c r="A49" s="44"/>
      <c r="B49" s="15"/>
      <c r="C49" s="50">
        <f>$O$69</f>
        <v>6</v>
      </c>
      <c r="D49" s="50">
        <f>$R$69</f>
        <v>9</v>
      </c>
      <c r="E49" s="50">
        <f>$R$70</f>
        <v>9</v>
      </c>
      <c r="F49" s="16"/>
      <c r="G49" s="16"/>
      <c r="H49" s="17"/>
      <c r="I49" s="18"/>
      <c r="J49" s="135">
        <f>SUM(C49:I49)</f>
        <v>24</v>
      </c>
      <c r="K49" s="9"/>
      <c r="L49" s="9"/>
      <c r="M49" s="15"/>
      <c r="N49" s="50">
        <f>$O$69</f>
        <v>6</v>
      </c>
      <c r="O49" s="50">
        <f>$R$69</f>
        <v>9</v>
      </c>
      <c r="P49" s="50">
        <f>$O$70</f>
        <v>6</v>
      </c>
      <c r="Q49" s="50">
        <f>$R$70</f>
        <v>9</v>
      </c>
      <c r="R49" s="50">
        <f>$O$71</f>
        <v>5</v>
      </c>
      <c r="S49" s="17"/>
      <c r="T49" s="18"/>
      <c r="U49" s="135">
        <f>SUM(N49:T49)</f>
        <v>35</v>
      </c>
      <c r="V49" s="19"/>
      <c r="W49" s="19"/>
      <c r="X49" s="15"/>
      <c r="Y49" s="50">
        <f>$O$69</f>
        <v>6</v>
      </c>
      <c r="Z49" s="50">
        <f>$R$69</f>
        <v>9</v>
      </c>
      <c r="AA49" s="50">
        <f>$O$70</f>
        <v>6</v>
      </c>
      <c r="AB49" s="50">
        <f>$R$70</f>
        <v>9</v>
      </c>
      <c r="AC49" s="50">
        <f>$O$71</f>
        <v>5</v>
      </c>
      <c r="AD49" s="17"/>
      <c r="AE49" s="18"/>
      <c r="AF49" s="135">
        <f>SUM(Y49:AE49)</f>
        <v>35</v>
      </c>
      <c r="AG49" s="19"/>
      <c r="AH49" s="19"/>
      <c r="AI49" s="15"/>
      <c r="AJ49" s="50">
        <f>$O$69</f>
        <v>6</v>
      </c>
      <c r="AK49" s="50">
        <f>$R$69</f>
        <v>9</v>
      </c>
      <c r="AL49" s="50">
        <f>$O$69</f>
        <v>6</v>
      </c>
      <c r="AM49" s="50">
        <f>$R$70</f>
        <v>9</v>
      </c>
      <c r="AN49" s="16"/>
      <c r="AO49" s="17"/>
      <c r="AP49" s="18"/>
      <c r="AQ49" s="135">
        <f>SUM(AJ47:AP47)</f>
        <v>30</v>
      </c>
    </row>
    <row r="50" ht="24.0" customHeight="1">
      <c r="A50" s="44"/>
      <c r="B50" s="150"/>
      <c r="C50" s="148"/>
      <c r="D50" s="148"/>
      <c r="E50" s="148"/>
      <c r="F50" s="151"/>
      <c r="G50" s="151"/>
      <c r="H50" s="149"/>
      <c r="I50" s="149"/>
      <c r="J50" s="180"/>
      <c r="K50" s="85"/>
      <c r="L50" s="85"/>
      <c r="M50" s="150"/>
      <c r="N50" s="148"/>
      <c r="O50" s="148"/>
      <c r="P50" s="148"/>
      <c r="Q50" s="148"/>
      <c r="R50" s="148"/>
      <c r="S50" s="149"/>
      <c r="T50" s="149"/>
      <c r="U50" s="180"/>
      <c r="V50" s="19"/>
      <c r="W50" s="19"/>
      <c r="X50" s="15">
        <v>48.0</v>
      </c>
      <c r="Y50" s="16">
        <f>AE48+1</f>
        <v>30</v>
      </c>
      <c r="Z50" s="16"/>
      <c r="AA50" s="16"/>
      <c r="AB50" s="16"/>
      <c r="AC50" s="16"/>
      <c r="AD50" s="16"/>
      <c r="AE50" s="16"/>
      <c r="AF50" s="135"/>
      <c r="AG50" s="19"/>
      <c r="AH50" s="19"/>
      <c r="AI50" s="150"/>
      <c r="AJ50" s="148"/>
      <c r="AK50" s="148"/>
      <c r="AL50" s="148"/>
      <c r="AM50" s="151"/>
      <c r="AN50" s="151"/>
      <c r="AO50" s="149"/>
      <c r="AP50" s="149"/>
      <c r="AQ50" s="135"/>
    </row>
    <row r="51" ht="24.0" customHeight="1">
      <c r="A51" s="44"/>
      <c r="B51" s="150"/>
      <c r="C51" s="148"/>
      <c r="D51" s="148"/>
      <c r="E51" s="148"/>
      <c r="F51" s="151"/>
      <c r="G51" s="151"/>
      <c r="H51" s="149"/>
      <c r="I51" s="149"/>
      <c r="J51" s="180"/>
      <c r="K51" s="85"/>
      <c r="L51" s="85"/>
      <c r="M51" s="150"/>
      <c r="N51" s="148"/>
      <c r="O51" s="148"/>
      <c r="P51" s="148"/>
      <c r="Q51" s="148"/>
      <c r="R51" s="148"/>
      <c r="S51" s="149"/>
      <c r="T51" s="149"/>
      <c r="U51" s="180"/>
      <c r="V51" s="19"/>
      <c r="W51" s="19"/>
      <c r="X51" s="15"/>
      <c r="Y51" s="50">
        <f>$O$69</f>
        <v>6</v>
      </c>
      <c r="Z51" s="50"/>
      <c r="AA51" s="50"/>
      <c r="AB51" s="50"/>
      <c r="AC51" s="50"/>
      <c r="AD51" s="17"/>
      <c r="AE51" s="18"/>
      <c r="AF51" s="135">
        <f>SUM(Y51:AE51)</f>
        <v>6</v>
      </c>
      <c r="AG51" s="19"/>
      <c r="AH51" s="19"/>
      <c r="AI51" s="150"/>
      <c r="AJ51" s="148"/>
      <c r="AK51" s="148"/>
      <c r="AL51" s="148"/>
      <c r="AM51" s="151"/>
      <c r="AN51" s="151"/>
      <c r="AO51" s="149"/>
      <c r="AP51" s="149"/>
      <c r="AQ51" s="135"/>
    </row>
    <row r="52" ht="12.75" customHeight="1">
      <c r="A52" s="140"/>
      <c r="J52" s="135">
        <f>SUM(C52:I52)</f>
        <v>0</v>
      </c>
      <c r="U52" s="145">
        <f>SUM(U41:U49)</f>
        <v>148</v>
      </c>
      <c r="AF52" s="145">
        <f>SUM(AF41:AF49)</f>
        <v>140</v>
      </c>
      <c r="AQ52" s="145">
        <f>SUM(AQ41:AQ49)</f>
        <v>157</v>
      </c>
    </row>
    <row r="53" ht="12.75" customHeight="1">
      <c r="A53" s="140"/>
      <c r="J53" s="145">
        <f>SUM(J40:J52)</f>
        <v>153</v>
      </c>
    </row>
    <row r="54" ht="12.75" customHeight="1">
      <c r="A54" s="140"/>
    </row>
    <row r="55" ht="12.75" customHeight="1">
      <c r="A55" s="41"/>
      <c r="B55" s="83"/>
      <c r="C55" s="152"/>
      <c r="D55" s="152"/>
    </row>
    <row r="56" ht="12.75" customHeight="1">
      <c r="A56" s="41"/>
      <c r="B56" s="156"/>
      <c r="C56" s="141" t="s">
        <v>32</v>
      </c>
    </row>
    <row r="57" ht="12.75" customHeight="1">
      <c r="A57" s="41"/>
      <c r="B57" s="157"/>
      <c r="C57" s="158" t="s">
        <v>91</v>
      </c>
      <c r="D57" s="152"/>
      <c r="E57" s="152"/>
      <c r="F57" s="152"/>
      <c r="M57" s="159" t="s">
        <v>40</v>
      </c>
      <c r="N57" s="7"/>
      <c r="O57" s="7"/>
      <c r="P57" s="7"/>
      <c r="Q57" s="7"/>
      <c r="R57" s="7"/>
      <c r="S57" s="7"/>
      <c r="T57" s="8"/>
    </row>
    <row r="58" ht="12.75" customHeight="1">
      <c r="A58" s="140"/>
      <c r="B58" s="152"/>
      <c r="C58" s="85"/>
      <c r="D58" s="152"/>
      <c r="E58" s="152"/>
      <c r="F58" s="152"/>
      <c r="M58" s="160" t="s">
        <v>41</v>
      </c>
      <c r="N58" s="7"/>
      <c r="O58" s="7"/>
      <c r="P58" s="7"/>
      <c r="Q58" s="7"/>
      <c r="R58" s="7"/>
      <c r="S58" s="7"/>
      <c r="T58" s="8"/>
      <c r="U58" s="160">
        <v>1701.0</v>
      </c>
      <c r="V58" s="8"/>
    </row>
    <row r="59" ht="12.75" customHeight="1">
      <c r="A59" s="140"/>
      <c r="M59" s="184" t="s">
        <v>42</v>
      </c>
      <c r="N59" s="7"/>
      <c r="O59" s="7"/>
      <c r="P59" s="7"/>
      <c r="Q59" s="7"/>
      <c r="R59" s="7"/>
      <c r="S59" s="7"/>
      <c r="T59" s="8"/>
      <c r="U59" s="168">
        <v>92.11</v>
      </c>
      <c r="V59" s="8"/>
      <c r="W59" s="141" t="s">
        <v>43</v>
      </c>
    </row>
    <row r="60" ht="12.75" customHeight="1">
      <c r="A60" s="140"/>
      <c r="M60" s="163" t="s">
        <v>44</v>
      </c>
      <c r="N60" s="91"/>
      <c r="O60" s="91"/>
      <c r="P60" s="91"/>
      <c r="Q60" s="91"/>
      <c r="R60" s="91"/>
      <c r="S60" s="91"/>
      <c r="T60" s="92"/>
      <c r="U60" s="164">
        <f>U58*U59/100</f>
        <v>1566.7911</v>
      </c>
      <c r="V60" s="92"/>
    </row>
    <row r="61" ht="12.75" customHeight="1">
      <c r="A61" s="140"/>
      <c r="M61" s="165"/>
      <c r="N61" s="165"/>
      <c r="O61" s="165"/>
      <c r="P61" s="165"/>
      <c r="Q61" s="165"/>
      <c r="R61" s="165"/>
      <c r="S61" s="165"/>
      <c r="T61" s="165"/>
      <c r="U61" s="165"/>
      <c r="V61" s="165"/>
    </row>
    <row r="62" ht="12.75" customHeight="1">
      <c r="A62" s="140"/>
      <c r="M62" s="166" t="s">
        <v>45</v>
      </c>
      <c r="N62" s="96"/>
      <c r="O62" s="96"/>
      <c r="P62" s="96"/>
      <c r="Q62" s="96"/>
      <c r="R62" s="96"/>
      <c r="S62" s="96"/>
      <c r="T62" s="97"/>
      <c r="U62" s="167"/>
      <c r="V62" s="97"/>
    </row>
    <row r="63" ht="12.75" customHeight="1">
      <c r="A63" s="140"/>
      <c r="M63" s="161" t="s">
        <v>46</v>
      </c>
      <c r="N63" s="7"/>
      <c r="O63" s="7"/>
      <c r="P63" s="7"/>
      <c r="Q63" s="7"/>
      <c r="R63" s="7"/>
      <c r="S63" s="7"/>
      <c r="T63" s="8"/>
      <c r="U63" s="160">
        <v>38.0</v>
      </c>
      <c r="V63" s="8"/>
    </row>
    <row r="64" ht="12.75" customHeight="1">
      <c r="A64" s="140"/>
      <c r="M64" s="160" t="s">
        <v>93</v>
      </c>
      <c r="N64" s="7"/>
      <c r="O64" s="7"/>
      <c r="P64" s="7"/>
      <c r="Q64" s="7"/>
      <c r="R64" s="7"/>
      <c r="S64" s="7"/>
      <c r="T64" s="8"/>
      <c r="U64" s="168">
        <v>92.11</v>
      </c>
      <c r="V64" s="8"/>
      <c r="W64" s="141" t="s">
        <v>43</v>
      </c>
    </row>
    <row r="65" ht="12.75" customHeight="1">
      <c r="A65" s="140"/>
      <c r="M65" s="163" t="s">
        <v>48</v>
      </c>
      <c r="N65" s="91"/>
      <c r="O65" s="91"/>
      <c r="P65" s="91"/>
      <c r="Q65" s="91"/>
      <c r="R65" s="91"/>
      <c r="S65" s="91"/>
      <c r="T65" s="92"/>
      <c r="U65" s="164">
        <f>U63*U64/100</f>
        <v>35.0018</v>
      </c>
      <c r="V65" s="92"/>
    </row>
    <row r="66" ht="12.75" customHeight="1">
      <c r="A66" s="140"/>
      <c r="M66" s="161" t="s">
        <v>49</v>
      </c>
      <c r="N66" s="7"/>
      <c r="O66" s="7"/>
      <c r="P66" s="7"/>
      <c r="Q66" s="7"/>
      <c r="R66" s="7"/>
      <c r="S66" s="7"/>
      <c r="T66" s="8"/>
      <c r="U66" s="170">
        <f>U65/5</f>
        <v>7.00036</v>
      </c>
      <c r="V66" s="8"/>
    </row>
    <row r="67" ht="12.75" customHeight="1">
      <c r="A67" s="140"/>
      <c r="M67" s="171"/>
      <c r="N67" s="171"/>
      <c r="O67" s="171"/>
      <c r="P67" s="171"/>
      <c r="Q67" s="171"/>
      <c r="R67" s="171"/>
      <c r="S67" s="171"/>
      <c r="T67" s="171"/>
      <c r="U67" s="171"/>
      <c r="V67" s="171"/>
    </row>
    <row r="68" ht="12.75" customHeight="1">
      <c r="A68" s="140"/>
      <c r="M68" s="185" t="s">
        <v>99</v>
      </c>
      <c r="N68" s="91"/>
      <c r="O68" s="91"/>
      <c r="P68" s="91"/>
      <c r="Q68" s="91"/>
      <c r="R68" s="91"/>
      <c r="S68" s="91"/>
      <c r="T68" s="91"/>
      <c r="U68" s="171"/>
      <c r="V68" s="186"/>
    </row>
    <row r="69" ht="12.75" customHeight="1">
      <c r="A69" s="140"/>
      <c r="M69" s="160" t="s">
        <v>100</v>
      </c>
      <c r="N69" s="8"/>
      <c r="O69" s="187">
        <v>6.0</v>
      </c>
      <c r="P69" s="160" t="s">
        <v>101</v>
      </c>
      <c r="Q69" s="8"/>
      <c r="R69" s="187">
        <v>9.0</v>
      </c>
      <c r="S69" s="160"/>
      <c r="T69" s="8"/>
      <c r="U69" s="171"/>
      <c r="V69" s="186"/>
    </row>
    <row r="70" ht="12.75" customHeight="1">
      <c r="A70" s="140"/>
      <c r="M70" s="160" t="s">
        <v>102</v>
      </c>
      <c r="N70" s="8"/>
      <c r="O70" s="187">
        <v>6.0</v>
      </c>
      <c r="P70" s="160" t="s">
        <v>103</v>
      </c>
      <c r="Q70" s="8"/>
      <c r="R70" s="187">
        <v>9.0</v>
      </c>
      <c r="S70" s="160"/>
      <c r="T70" s="8"/>
      <c r="U70" s="171"/>
      <c r="V70" s="186"/>
    </row>
    <row r="71" ht="12.75" customHeight="1">
      <c r="A71" s="140"/>
      <c r="M71" s="160" t="s">
        <v>104</v>
      </c>
      <c r="N71" s="8"/>
      <c r="O71" s="187">
        <v>5.0</v>
      </c>
      <c r="P71" s="160"/>
      <c r="Q71" s="8"/>
      <c r="R71" s="188"/>
      <c r="S71" s="160"/>
      <c r="T71" s="8"/>
      <c r="U71" s="189">
        <f>O69+R69+O70+R70+O71</f>
        <v>35</v>
      </c>
      <c r="V71" s="8"/>
    </row>
    <row r="72" ht="12.75" customHeight="1">
      <c r="A72" s="140"/>
      <c r="M72" s="171"/>
      <c r="N72" s="171"/>
      <c r="O72" s="171"/>
      <c r="P72" s="171"/>
      <c r="Q72" s="171"/>
      <c r="R72" s="171"/>
      <c r="S72" s="171"/>
      <c r="T72" s="171"/>
      <c r="U72" s="172"/>
      <c r="V72" s="172"/>
    </row>
    <row r="73" ht="12.75" customHeight="1">
      <c r="A73" s="140"/>
      <c r="M73" s="161" t="s">
        <v>50</v>
      </c>
      <c r="N73" s="7"/>
      <c r="O73" s="7"/>
      <c r="P73" s="7"/>
      <c r="Q73" s="7"/>
      <c r="R73" s="7"/>
      <c r="S73" s="7"/>
      <c r="T73" s="8"/>
      <c r="U73" s="161"/>
      <c r="V73" s="190"/>
    </row>
    <row r="74" ht="12.75" customHeight="1">
      <c r="A74" s="140"/>
      <c r="M74" s="161" t="s">
        <v>51</v>
      </c>
      <c r="N74" s="7"/>
      <c r="O74" s="7"/>
      <c r="P74" s="7"/>
      <c r="Q74" s="7"/>
      <c r="R74" s="7"/>
      <c r="S74" s="7"/>
      <c r="T74" s="8"/>
      <c r="U74" s="167">
        <f>SUM(J20+AF20+AQ20+J36+U36+AF36+AQ36+AQ52+AF52+U52+J53+U20)</f>
        <v>1629</v>
      </c>
      <c r="V74" s="97"/>
    </row>
    <row r="75" ht="12.75" customHeight="1">
      <c r="A75" s="140"/>
      <c r="M75" s="163" t="s">
        <v>52</v>
      </c>
      <c r="N75" s="91"/>
      <c r="O75" s="91"/>
      <c r="P75" s="91"/>
      <c r="Q75" s="91"/>
      <c r="R75" s="91"/>
      <c r="S75" s="91"/>
      <c r="T75" s="92"/>
      <c r="U75" s="173">
        <f>U74-U60</f>
        <v>62.2089</v>
      </c>
      <c r="V75" s="92"/>
    </row>
    <row r="76" ht="12.75" customHeight="1">
      <c r="A76" s="140"/>
      <c r="M76" s="171"/>
      <c r="N76" s="171"/>
      <c r="O76" s="171"/>
      <c r="P76" s="171"/>
      <c r="Q76" s="171"/>
      <c r="R76" s="171"/>
      <c r="S76" s="171"/>
      <c r="T76" s="171"/>
      <c r="U76" s="171"/>
      <c r="V76" s="171"/>
    </row>
    <row r="77" ht="12.75" customHeight="1">
      <c r="A77" s="140"/>
      <c r="M77" s="160" t="s">
        <v>95</v>
      </c>
      <c r="N77" s="7"/>
      <c r="O77" s="7"/>
      <c r="P77" s="7"/>
      <c r="Q77" s="7"/>
      <c r="R77" s="7"/>
      <c r="S77" s="7"/>
      <c r="T77" s="8"/>
      <c r="U77" s="174">
        <f>U75/U66</f>
        <v>8.886528693</v>
      </c>
      <c r="V77" s="8"/>
    </row>
    <row r="78" ht="12.75" customHeight="1">
      <c r="A78" s="41"/>
      <c r="B78" s="9"/>
    </row>
    <row r="79" ht="12.75" customHeight="1">
      <c r="A79" s="41"/>
      <c r="B79" s="9"/>
      <c r="X79" s="89">
        <v>9.53</v>
      </c>
      <c r="Y79" s="89" t="s">
        <v>106</v>
      </c>
    </row>
    <row r="80" ht="12.75" customHeight="1">
      <c r="A80" s="41"/>
      <c r="B80" s="9"/>
      <c r="C80" s="9"/>
      <c r="X80" s="89">
        <v>8.89</v>
      </c>
    </row>
    <row r="81" ht="12.75" customHeight="1">
      <c r="A81" s="140"/>
      <c r="C81" s="9"/>
    </row>
    <row r="82" ht="12.75" customHeight="1">
      <c r="A82" s="140"/>
    </row>
    <row r="83" ht="12.75" customHeight="1">
      <c r="A83" s="140"/>
    </row>
    <row r="84" ht="12.75" customHeight="1">
      <c r="A84" s="140"/>
    </row>
    <row r="85" ht="12.75" customHeight="1">
      <c r="A85" s="140"/>
    </row>
    <row r="86" ht="12.75" customHeight="1">
      <c r="A86" s="140"/>
    </row>
    <row r="87" ht="12.75" customHeight="1">
      <c r="A87" s="140"/>
    </row>
    <row r="88" ht="12.75" customHeight="1">
      <c r="A88" s="140"/>
    </row>
    <row r="89" ht="12.75" customHeight="1">
      <c r="A89" s="140"/>
    </row>
    <row r="90" ht="12.75" customHeight="1">
      <c r="A90" s="140"/>
    </row>
    <row r="91" ht="12.75" customHeight="1">
      <c r="A91" s="140"/>
    </row>
    <row r="92" ht="12.75" customHeight="1">
      <c r="A92" s="140"/>
    </row>
    <row r="93" ht="12.75" customHeight="1">
      <c r="A93" s="140"/>
    </row>
    <row r="94" ht="12.75" customHeight="1">
      <c r="A94" s="140"/>
    </row>
    <row r="95" ht="12.75" customHeight="1">
      <c r="A95" s="140"/>
    </row>
    <row r="96" ht="12.75" customHeight="1">
      <c r="A96" s="140"/>
    </row>
    <row r="97" ht="12.75" customHeight="1">
      <c r="A97" s="140"/>
    </row>
    <row r="98" ht="12.75" customHeight="1">
      <c r="A98" s="140"/>
    </row>
    <row r="99" ht="12.75" customHeight="1">
      <c r="A99" s="140"/>
    </row>
    <row r="100" ht="12.75" customHeight="1">
      <c r="A100" s="140"/>
    </row>
    <row r="101" ht="12.75" customHeight="1">
      <c r="A101" s="140"/>
    </row>
    <row r="102" ht="12.75" customHeight="1">
      <c r="A102" s="140"/>
    </row>
    <row r="103" ht="12.75" customHeight="1">
      <c r="A103" s="140"/>
    </row>
    <row r="104" ht="12.75" customHeight="1">
      <c r="A104" s="140"/>
    </row>
    <row r="105" ht="12.75" customHeight="1">
      <c r="A105" s="140"/>
    </row>
    <row r="106" ht="12.75" customHeight="1">
      <c r="A106" s="140"/>
    </row>
    <row r="107" ht="12.75" customHeight="1">
      <c r="A107" s="140"/>
    </row>
    <row r="108" ht="12.75" customHeight="1">
      <c r="A108" s="140"/>
    </row>
    <row r="109" ht="12.75" customHeight="1">
      <c r="A109" s="140"/>
    </row>
    <row r="110" ht="12.75" customHeight="1">
      <c r="A110" s="140"/>
    </row>
    <row r="111" ht="12.75" customHeight="1">
      <c r="A111" s="140"/>
    </row>
    <row r="112" ht="12.75" customHeight="1">
      <c r="A112" s="140"/>
    </row>
    <row r="113" ht="12.75" customHeight="1">
      <c r="A113" s="140"/>
    </row>
    <row r="114" ht="12.75" customHeight="1">
      <c r="A114" s="140"/>
    </row>
    <row r="115" ht="12.75" customHeight="1">
      <c r="A115" s="140"/>
    </row>
    <row r="116" ht="12.75" customHeight="1">
      <c r="A116" s="140"/>
    </row>
    <row r="117" ht="12.75" customHeight="1">
      <c r="A117" s="140"/>
    </row>
    <row r="118" ht="12.75" customHeight="1">
      <c r="A118" s="140"/>
    </row>
    <row r="119" ht="12.75" customHeight="1">
      <c r="A119" s="140"/>
    </row>
    <row r="120" ht="12.75" customHeight="1">
      <c r="A120" s="140"/>
    </row>
    <row r="121" ht="12.75" customHeight="1">
      <c r="A121" s="140"/>
    </row>
    <row r="122" ht="12.75" customHeight="1">
      <c r="A122" s="140"/>
    </row>
    <row r="123" ht="12.75" customHeight="1">
      <c r="A123" s="140"/>
    </row>
    <row r="124" ht="12.75" customHeight="1">
      <c r="A124" s="140"/>
    </row>
    <row r="125" ht="12.75" customHeight="1">
      <c r="A125" s="140"/>
    </row>
    <row r="126" ht="12.75" customHeight="1">
      <c r="A126" s="140"/>
    </row>
    <row r="127" ht="12.75" customHeight="1">
      <c r="A127" s="140"/>
    </row>
    <row r="128" ht="12.75" customHeight="1">
      <c r="A128" s="140"/>
    </row>
    <row r="129" ht="12.75" customHeight="1">
      <c r="A129" s="140"/>
    </row>
    <row r="130" ht="12.75" customHeight="1">
      <c r="A130" s="140"/>
    </row>
    <row r="131" ht="12.75" customHeight="1">
      <c r="A131" s="140"/>
    </row>
    <row r="132" ht="12.75" customHeight="1">
      <c r="A132" s="140"/>
    </row>
    <row r="133" ht="12.75" customHeight="1">
      <c r="A133" s="140"/>
    </row>
    <row r="134" ht="12.75" customHeight="1">
      <c r="A134" s="140"/>
    </row>
    <row r="135" ht="12.75" customHeight="1">
      <c r="A135" s="140"/>
    </row>
    <row r="136" ht="12.75" customHeight="1">
      <c r="A136" s="140"/>
    </row>
    <row r="137" ht="12.75" customHeight="1">
      <c r="A137" s="140"/>
    </row>
    <row r="138" ht="12.75" customHeight="1">
      <c r="A138" s="140"/>
    </row>
    <row r="139" ht="12.75" customHeight="1">
      <c r="A139" s="140"/>
    </row>
    <row r="140" ht="12.75" customHeight="1">
      <c r="A140" s="140"/>
    </row>
    <row r="141" ht="12.75" customHeight="1">
      <c r="A141" s="140"/>
    </row>
    <row r="142" ht="12.75" customHeight="1">
      <c r="A142" s="140"/>
    </row>
    <row r="143" ht="12.75" customHeight="1">
      <c r="A143" s="140"/>
    </row>
    <row r="144" ht="12.75" customHeight="1">
      <c r="A144" s="140"/>
    </row>
    <row r="145" ht="12.75" customHeight="1">
      <c r="A145" s="140"/>
    </row>
    <row r="146" ht="12.75" customHeight="1">
      <c r="A146" s="140"/>
    </row>
    <row r="147" ht="12.75" customHeight="1">
      <c r="A147" s="140"/>
    </row>
    <row r="148" ht="12.75" customHeight="1">
      <c r="A148" s="140"/>
    </row>
    <row r="149" ht="12.75" customHeight="1">
      <c r="A149" s="140"/>
    </row>
    <row r="150" ht="12.75" customHeight="1">
      <c r="A150" s="140"/>
    </row>
    <row r="151" ht="12.75" customHeight="1">
      <c r="A151" s="140"/>
    </row>
    <row r="152" ht="12.75" customHeight="1">
      <c r="A152" s="140"/>
    </row>
    <row r="153" ht="12.75" customHeight="1">
      <c r="A153" s="140"/>
    </row>
    <row r="154" ht="12.75" customHeight="1">
      <c r="A154" s="140"/>
    </row>
    <row r="155" ht="12.75" customHeight="1">
      <c r="A155" s="140"/>
    </row>
    <row r="156" ht="12.75" customHeight="1">
      <c r="A156" s="140"/>
    </row>
    <row r="157" ht="12.75" customHeight="1">
      <c r="A157" s="140"/>
    </row>
    <row r="158" ht="12.75" customHeight="1">
      <c r="A158" s="140"/>
    </row>
    <row r="159" ht="12.75" customHeight="1">
      <c r="A159" s="140"/>
    </row>
    <row r="160" ht="12.75" customHeight="1">
      <c r="A160" s="140"/>
    </row>
    <row r="161" ht="12.75" customHeight="1">
      <c r="A161" s="140"/>
    </row>
    <row r="162" ht="12.75" customHeight="1">
      <c r="A162" s="140"/>
    </row>
    <row r="163" ht="12.75" customHeight="1">
      <c r="A163" s="140"/>
    </row>
    <row r="164" ht="12.75" customHeight="1">
      <c r="A164" s="140"/>
    </row>
    <row r="165" ht="12.75" customHeight="1">
      <c r="A165" s="140"/>
    </row>
    <row r="166" ht="12.75" customHeight="1">
      <c r="A166" s="140"/>
    </row>
    <row r="167" ht="12.75" customHeight="1">
      <c r="A167" s="140"/>
    </row>
    <row r="168" ht="12.75" customHeight="1">
      <c r="A168" s="140"/>
    </row>
    <row r="169" ht="12.75" customHeight="1">
      <c r="A169" s="140"/>
    </row>
    <row r="170" ht="12.75" customHeight="1">
      <c r="A170" s="140"/>
    </row>
    <row r="171" ht="12.75" customHeight="1">
      <c r="A171" s="140"/>
    </row>
    <row r="172" ht="12.75" customHeight="1">
      <c r="A172" s="140"/>
    </row>
    <row r="173" ht="12.75" customHeight="1">
      <c r="A173" s="140"/>
    </row>
    <row r="174" ht="12.75" customHeight="1">
      <c r="A174" s="140"/>
    </row>
    <row r="175" ht="12.75" customHeight="1">
      <c r="A175" s="140"/>
    </row>
    <row r="176" ht="12.75" customHeight="1">
      <c r="A176" s="140"/>
    </row>
    <row r="177" ht="12.75" customHeight="1">
      <c r="A177" s="140"/>
    </row>
    <row r="178" ht="12.75" customHeight="1">
      <c r="A178" s="140"/>
    </row>
    <row r="179" ht="12.75" customHeight="1">
      <c r="A179" s="140"/>
    </row>
    <row r="180" ht="12.75" customHeight="1">
      <c r="A180" s="140"/>
    </row>
    <row r="181" ht="12.75" customHeight="1">
      <c r="A181" s="140"/>
    </row>
    <row r="182" ht="12.75" customHeight="1">
      <c r="A182" s="140"/>
    </row>
    <row r="183" ht="12.75" customHeight="1">
      <c r="A183" s="140"/>
    </row>
    <row r="184" ht="12.75" customHeight="1">
      <c r="A184" s="140"/>
    </row>
    <row r="185" ht="12.75" customHeight="1">
      <c r="A185" s="140"/>
    </row>
    <row r="186" ht="12.75" customHeight="1">
      <c r="A186" s="140"/>
    </row>
    <row r="187" ht="12.75" customHeight="1">
      <c r="A187" s="140"/>
    </row>
    <row r="188" ht="12.75" customHeight="1">
      <c r="A188" s="140"/>
    </row>
    <row r="189" ht="12.75" customHeight="1">
      <c r="A189" s="140"/>
    </row>
    <row r="190" ht="12.75" customHeight="1">
      <c r="A190" s="140"/>
    </row>
    <row r="191" ht="12.75" customHeight="1">
      <c r="A191" s="140"/>
    </row>
    <row r="192" ht="12.75" customHeight="1">
      <c r="A192" s="140"/>
    </row>
    <row r="193" ht="12.75" customHeight="1">
      <c r="A193" s="140"/>
    </row>
    <row r="194" ht="12.75" customHeight="1">
      <c r="A194" s="140"/>
    </row>
    <row r="195" ht="12.75" customHeight="1">
      <c r="A195" s="140"/>
    </row>
    <row r="196" ht="12.75" customHeight="1">
      <c r="A196" s="140"/>
    </row>
    <row r="197" ht="12.75" customHeight="1">
      <c r="A197" s="140"/>
    </row>
    <row r="198" ht="12.75" customHeight="1">
      <c r="A198" s="140"/>
    </row>
    <row r="199" ht="12.75" customHeight="1">
      <c r="A199" s="140"/>
    </row>
    <row r="200" ht="12.75" customHeight="1">
      <c r="A200" s="140"/>
    </row>
    <row r="201" ht="12.75" customHeight="1">
      <c r="A201" s="140"/>
    </row>
    <row r="202" ht="12.75" customHeight="1">
      <c r="A202" s="140"/>
    </row>
    <row r="203" ht="12.75" customHeight="1">
      <c r="A203" s="140"/>
    </row>
    <row r="204" ht="12.75" customHeight="1">
      <c r="A204" s="140"/>
    </row>
    <row r="205" ht="12.75" customHeight="1">
      <c r="A205" s="140"/>
    </row>
    <row r="206" ht="12.75" customHeight="1">
      <c r="A206" s="140"/>
    </row>
    <row r="207" ht="12.75" customHeight="1">
      <c r="A207" s="140"/>
    </row>
    <row r="208" ht="12.75" customHeight="1">
      <c r="A208" s="140"/>
    </row>
    <row r="209" ht="12.75" customHeight="1">
      <c r="A209" s="140"/>
    </row>
    <row r="210" ht="12.75" customHeight="1">
      <c r="A210" s="140"/>
    </row>
    <row r="211" ht="12.75" customHeight="1">
      <c r="A211" s="140"/>
    </row>
    <row r="212" ht="12.75" customHeight="1">
      <c r="A212" s="140"/>
    </row>
    <row r="213" ht="12.75" customHeight="1">
      <c r="A213" s="140"/>
    </row>
    <row r="214" ht="12.75" customHeight="1">
      <c r="A214" s="140"/>
    </row>
    <row r="215" ht="12.75" customHeight="1">
      <c r="A215" s="140"/>
    </row>
    <row r="216" ht="12.75" customHeight="1">
      <c r="A216" s="140"/>
    </row>
    <row r="217" ht="12.75" customHeight="1">
      <c r="A217" s="140"/>
    </row>
    <row r="218" ht="12.75" customHeight="1">
      <c r="A218" s="140"/>
    </row>
    <row r="219" ht="12.75" customHeight="1">
      <c r="A219" s="140"/>
    </row>
    <row r="220" ht="12.75" customHeight="1">
      <c r="A220" s="140"/>
    </row>
    <row r="221" ht="12.75" customHeight="1">
      <c r="A221" s="140"/>
    </row>
    <row r="222" ht="12.75" customHeight="1">
      <c r="A222" s="140"/>
    </row>
    <row r="223" ht="12.75" customHeight="1">
      <c r="A223" s="140"/>
    </row>
    <row r="224" ht="12.75" customHeight="1">
      <c r="A224" s="140"/>
    </row>
    <row r="225" ht="12.75" customHeight="1">
      <c r="A225" s="140"/>
    </row>
    <row r="226" ht="12.75" customHeight="1">
      <c r="A226" s="140"/>
    </row>
    <row r="227" ht="12.75" customHeight="1">
      <c r="A227" s="140"/>
    </row>
    <row r="228" ht="12.75" customHeight="1">
      <c r="A228" s="140"/>
    </row>
    <row r="229" ht="12.75" customHeight="1">
      <c r="A229" s="140"/>
    </row>
    <row r="230" ht="12.75" customHeight="1">
      <c r="A230" s="140"/>
    </row>
    <row r="231" ht="12.75" customHeight="1">
      <c r="A231" s="140"/>
    </row>
    <row r="232" ht="12.75" customHeight="1">
      <c r="A232" s="140"/>
    </row>
    <row r="233" ht="12.75" customHeight="1">
      <c r="A233" s="140"/>
    </row>
    <row r="234" ht="12.75" customHeight="1">
      <c r="A234" s="140"/>
    </row>
    <row r="235" ht="12.75" customHeight="1">
      <c r="A235" s="140"/>
    </row>
    <row r="236" ht="12.75" customHeight="1">
      <c r="A236" s="140"/>
    </row>
    <row r="237" ht="12.75" customHeight="1">
      <c r="A237" s="140"/>
    </row>
    <row r="238" ht="12.75" customHeight="1">
      <c r="A238" s="140"/>
    </row>
    <row r="239" ht="12.75" customHeight="1">
      <c r="A239" s="140"/>
    </row>
    <row r="240" ht="12.75" customHeight="1">
      <c r="A240" s="140"/>
    </row>
    <row r="241" ht="12.75" customHeight="1">
      <c r="A241" s="140"/>
    </row>
    <row r="242" ht="12.75" customHeight="1">
      <c r="A242" s="140"/>
    </row>
    <row r="243" ht="12.75" customHeight="1">
      <c r="A243" s="140"/>
    </row>
    <row r="244" ht="12.75" customHeight="1">
      <c r="A244" s="140"/>
    </row>
    <row r="245" ht="12.75" customHeight="1">
      <c r="A245" s="140"/>
    </row>
    <row r="246" ht="12.75" customHeight="1">
      <c r="A246" s="140"/>
    </row>
    <row r="247" ht="12.75" customHeight="1">
      <c r="A247" s="140"/>
    </row>
    <row r="248" ht="12.75" customHeight="1">
      <c r="A248" s="140"/>
    </row>
    <row r="249" ht="12.75" customHeight="1">
      <c r="A249" s="140"/>
    </row>
    <row r="250" ht="12.75" customHeight="1">
      <c r="A250" s="140"/>
    </row>
    <row r="251" ht="12.75" customHeight="1">
      <c r="A251" s="140"/>
    </row>
    <row r="252" ht="12.75" customHeight="1">
      <c r="A252" s="140"/>
    </row>
    <row r="253" ht="12.75" customHeight="1">
      <c r="A253" s="140"/>
    </row>
    <row r="254" ht="12.75" customHeight="1">
      <c r="A254" s="140"/>
    </row>
    <row r="255" ht="12.75" customHeight="1">
      <c r="A255" s="140"/>
    </row>
    <row r="256" ht="12.75" customHeight="1">
      <c r="A256" s="140"/>
    </row>
    <row r="257" ht="12.75" customHeight="1">
      <c r="A257" s="140"/>
    </row>
    <row r="258" ht="12.75" customHeight="1">
      <c r="A258" s="140"/>
    </row>
    <row r="259" ht="12.75" customHeight="1">
      <c r="A259" s="140"/>
    </row>
    <row r="260" ht="12.75" customHeight="1">
      <c r="A260" s="140"/>
    </row>
    <row r="261" ht="12.75" customHeight="1">
      <c r="A261" s="140"/>
    </row>
    <row r="262" ht="12.75" customHeight="1">
      <c r="A262" s="140"/>
    </row>
    <row r="263" ht="12.75" customHeight="1">
      <c r="A263" s="140"/>
    </row>
    <row r="264" ht="12.75" customHeight="1">
      <c r="A264" s="140"/>
    </row>
    <row r="265" ht="12.75" customHeight="1">
      <c r="A265" s="140"/>
    </row>
    <row r="266" ht="12.75" customHeight="1">
      <c r="A266" s="140"/>
    </row>
    <row r="267" ht="12.75" customHeight="1">
      <c r="A267" s="140"/>
    </row>
    <row r="268" ht="12.75" customHeight="1">
      <c r="A268" s="140"/>
    </row>
    <row r="269" ht="12.75" customHeight="1">
      <c r="A269" s="140"/>
    </row>
    <row r="270" ht="12.75" customHeight="1">
      <c r="A270" s="140"/>
    </row>
    <row r="271" ht="12.75" customHeight="1">
      <c r="A271" s="140"/>
    </row>
    <row r="272" ht="12.75" customHeight="1">
      <c r="A272" s="140"/>
    </row>
    <row r="273" ht="12.75" customHeight="1">
      <c r="A273" s="140"/>
    </row>
    <row r="274" ht="12.75" customHeight="1">
      <c r="A274" s="140"/>
    </row>
    <row r="275" ht="12.75" customHeight="1">
      <c r="A275" s="140"/>
    </row>
    <row r="276" ht="12.75" customHeight="1">
      <c r="A276" s="140"/>
    </row>
    <row r="277" ht="12.75" customHeight="1">
      <c r="A277" s="140"/>
    </row>
    <row r="278" ht="12.75" customHeight="1">
      <c r="A278" s="140"/>
    </row>
    <row r="279" ht="12.75" customHeight="1">
      <c r="A279" s="140"/>
    </row>
    <row r="280" ht="12.75" customHeight="1">
      <c r="A280" s="140"/>
    </row>
    <row r="281" ht="12.75" customHeight="1">
      <c r="A281" s="140"/>
    </row>
    <row r="282" ht="12.75" customHeight="1">
      <c r="A282" s="140"/>
    </row>
    <row r="283" ht="12.75" customHeight="1">
      <c r="A283" s="140"/>
    </row>
    <row r="284" ht="12.75" customHeight="1">
      <c r="A284" s="140"/>
    </row>
    <row r="285" ht="12.75" customHeight="1">
      <c r="A285" s="140"/>
    </row>
    <row r="286" ht="12.75" customHeight="1">
      <c r="A286" s="140"/>
    </row>
    <row r="287" ht="12.75" customHeight="1">
      <c r="A287" s="140"/>
    </row>
    <row r="288" ht="12.75" customHeight="1">
      <c r="A288" s="140"/>
    </row>
    <row r="289" ht="12.75" customHeight="1">
      <c r="A289" s="140"/>
    </row>
    <row r="290" ht="12.75" customHeight="1">
      <c r="A290" s="140"/>
    </row>
    <row r="291" ht="12.75" customHeight="1">
      <c r="A291" s="140"/>
    </row>
    <row r="292" ht="12.75" customHeight="1">
      <c r="A292" s="140"/>
    </row>
    <row r="293" ht="12.75" customHeight="1">
      <c r="A293" s="140"/>
    </row>
    <row r="294" ht="12.75" customHeight="1">
      <c r="A294" s="140"/>
    </row>
    <row r="295" ht="12.75" customHeight="1">
      <c r="A295" s="140"/>
    </row>
    <row r="296" ht="12.75" customHeight="1">
      <c r="A296" s="140"/>
    </row>
    <row r="297" ht="12.75" customHeight="1">
      <c r="A297" s="140"/>
    </row>
    <row r="298" ht="12.75" customHeight="1">
      <c r="A298" s="140"/>
    </row>
    <row r="299" ht="12.75" customHeight="1">
      <c r="A299" s="140"/>
    </row>
    <row r="300" ht="12.75" customHeight="1">
      <c r="A300" s="140"/>
    </row>
    <row r="301" ht="12.75" customHeight="1">
      <c r="A301" s="140"/>
    </row>
    <row r="302" ht="12.75" customHeight="1">
      <c r="A302" s="140"/>
    </row>
    <row r="303" ht="12.75" customHeight="1">
      <c r="A303" s="140"/>
    </row>
    <row r="304" ht="12.75" customHeight="1">
      <c r="A304" s="140"/>
    </row>
    <row r="305" ht="12.75" customHeight="1">
      <c r="A305" s="140"/>
    </row>
    <row r="306" ht="12.75" customHeight="1">
      <c r="A306" s="140"/>
    </row>
    <row r="307" ht="12.75" customHeight="1">
      <c r="A307" s="140"/>
    </row>
    <row r="308" ht="12.75" customHeight="1">
      <c r="A308" s="140"/>
    </row>
    <row r="309" ht="12.75" customHeight="1">
      <c r="A309" s="140"/>
    </row>
    <row r="310" ht="12.75" customHeight="1">
      <c r="A310" s="140"/>
    </row>
    <row r="311" ht="12.75" customHeight="1">
      <c r="A311" s="140"/>
    </row>
    <row r="312" ht="12.75" customHeight="1">
      <c r="A312" s="140"/>
    </row>
    <row r="313" ht="12.75" customHeight="1">
      <c r="A313" s="140"/>
    </row>
    <row r="314" ht="12.75" customHeight="1">
      <c r="A314" s="140"/>
    </row>
    <row r="315" ht="12.75" customHeight="1">
      <c r="A315" s="140"/>
    </row>
    <row r="316" ht="12.75" customHeight="1">
      <c r="A316" s="140"/>
    </row>
    <row r="317" ht="12.75" customHeight="1">
      <c r="A317" s="140"/>
    </row>
    <row r="318" ht="12.75" customHeight="1">
      <c r="A318" s="140"/>
    </row>
    <row r="319" ht="12.75" customHeight="1">
      <c r="A319" s="140"/>
    </row>
    <row r="320" ht="12.75" customHeight="1">
      <c r="A320" s="140"/>
    </row>
    <row r="321" ht="12.75" customHeight="1">
      <c r="A321" s="140"/>
    </row>
    <row r="322" ht="12.75" customHeight="1">
      <c r="A322" s="140"/>
    </row>
    <row r="323" ht="12.75" customHeight="1">
      <c r="A323" s="140"/>
    </row>
    <row r="324" ht="12.75" customHeight="1">
      <c r="A324" s="140"/>
    </row>
    <row r="325" ht="12.75" customHeight="1">
      <c r="A325" s="140"/>
    </row>
    <row r="326" ht="12.75" customHeight="1">
      <c r="A326" s="140"/>
    </row>
    <row r="327" ht="12.75" customHeight="1">
      <c r="A327" s="140"/>
    </row>
    <row r="328" ht="12.75" customHeight="1">
      <c r="A328" s="140"/>
    </row>
    <row r="329" ht="12.75" customHeight="1">
      <c r="A329" s="140"/>
    </row>
    <row r="330" ht="12.75" customHeight="1">
      <c r="A330" s="140"/>
    </row>
    <row r="331" ht="12.75" customHeight="1">
      <c r="A331" s="140"/>
    </row>
    <row r="332" ht="12.75" customHeight="1">
      <c r="A332" s="140"/>
    </row>
    <row r="333" ht="12.75" customHeight="1">
      <c r="A333" s="140"/>
    </row>
    <row r="334" ht="12.75" customHeight="1">
      <c r="A334" s="140"/>
    </row>
    <row r="335" ht="12.75" customHeight="1">
      <c r="A335" s="140"/>
    </row>
    <row r="336" ht="12.75" customHeight="1">
      <c r="A336" s="140"/>
    </row>
    <row r="337" ht="12.75" customHeight="1">
      <c r="A337" s="140"/>
    </row>
    <row r="338" ht="12.75" customHeight="1">
      <c r="A338" s="140"/>
    </row>
    <row r="339" ht="12.75" customHeight="1">
      <c r="A339" s="140"/>
    </row>
    <row r="340" ht="12.75" customHeight="1">
      <c r="A340" s="140"/>
    </row>
    <row r="341" ht="12.75" customHeight="1">
      <c r="A341" s="140"/>
    </row>
    <row r="342" ht="12.75" customHeight="1">
      <c r="A342" s="140"/>
    </row>
    <row r="343" ht="12.75" customHeight="1">
      <c r="A343" s="140"/>
    </row>
    <row r="344" ht="12.75" customHeight="1">
      <c r="A344" s="140"/>
    </row>
    <row r="345" ht="12.75" customHeight="1">
      <c r="A345" s="140"/>
    </row>
    <row r="346" ht="12.75" customHeight="1">
      <c r="A346" s="140"/>
    </row>
    <row r="347" ht="12.75" customHeight="1">
      <c r="A347" s="140"/>
    </row>
    <row r="348" ht="12.75" customHeight="1">
      <c r="A348" s="140"/>
    </row>
    <row r="349" ht="12.75" customHeight="1">
      <c r="A349" s="140"/>
    </row>
    <row r="350" ht="12.75" customHeight="1">
      <c r="A350" s="140"/>
    </row>
    <row r="351" ht="12.75" customHeight="1">
      <c r="A351" s="140"/>
    </row>
    <row r="352" ht="12.75" customHeight="1">
      <c r="A352" s="140"/>
    </row>
    <row r="353" ht="12.75" customHeight="1">
      <c r="A353" s="140"/>
    </row>
    <row r="354" ht="12.75" customHeight="1">
      <c r="A354" s="140"/>
    </row>
    <row r="355" ht="12.75" customHeight="1">
      <c r="A355" s="140"/>
    </row>
    <row r="356" ht="12.75" customHeight="1">
      <c r="A356" s="140"/>
    </row>
    <row r="357" ht="12.75" customHeight="1">
      <c r="A357" s="140"/>
    </row>
    <row r="358" ht="12.75" customHeight="1">
      <c r="A358" s="140"/>
    </row>
    <row r="359" ht="12.75" customHeight="1">
      <c r="A359" s="140"/>
    </row>
    <row r="360" ht="12.75" customHeight="1">
      <c r="A360" s="140"/>
    </row>
    <row r="361" ht="12.75" customHeight="1">
      <c r="A361" s="140"/>
    </row>
    <row r="362" ht="12.75" customHeight="1">
      <c r="A362" s="140"/>
    </row>
    <row r="363" ht="12.75" customHeight="1">
      <c r="A363" s="140"/>
    </row>
    <row r="364" ht="12.75" customHeight="1">
      <c r="A364" s="140"/>
    </row>
    <row r="365" ht="12.75" customHeight="1">
      <c r="A365" s="140"/>
    </row>
    <row r="366" ht="12.75" customHeight="1">
      <c r="A366" s="140"/>
    </row>
    <row r="367" ht="12.75" customHeight="1">
      <c r="A367" s="140"/>
    </row>
    <row r="368" ht="12.75" customHeight="1">
      <c r="A368" s="140"/>
    </row>
    <row r="369" ht="12.75" customHeight="1">
      <c r="A369" s="140"/>
    </row>
    <row r="370" ht="12.75" customHeight="1">
      <c r="A370" s="140"/>
    </row>
    <row r="371" ht="12.75" customHeight="1">
      <c r="A371" s="140"/>
    </row>
    <row r="372" ht="12.75" customHeight="1">
      <c r="A372" s="140"/>
    </row>
    <row r="373" ht="12.75" customHeight="1">
      <c r="A373" s="140"/>
    </row>
    <row r="374" ht="12.75" customHeight="1">
      <c r="A374" s="140"/>
    </row>
    <row r="375" ht="12.75" customHeight="1">
      <c r="A375" s="140"/>
    </row>
    <row r="376" ht="12.75" customHeight="1">
      <c r="A376" s="140"/>
    </row>
    <row r="377" ht="12.75" customHeight="1">
      <c r="A377" s="140"/>
    </row>
    <row r="378" ht="12.75" customHeight="1">
      <c r="A378" s="140"/>
    </row>
    <row r="379" ht="12.75" customHeight="1">
      <c r="A379" s="140"/>
    </row>
    <row r="380" ht="12.75" customHeight="1">
      <c r="A380" s="140"/>
    </row>
    <row r="381" ht="12.75" customHeight="1">
      <c r="A381" s="140"/>
    </row>
    <row r="382" ht="12.75" customHeight="1">
      <c r="A382" s="140"/>
    </row>
    <row r="383" ht="12.75" customHeight="1">
      <c r="A383" s="140"/>
    </row>
    <row r="384" ht="12.75" customHeight="1">
      <c r="A384" s="140"/>
    </row>
    <row r="385" ht="12.75" customHeight="1">
      <c r="A385" s="140"/>
    </row>
    <row r="386" ht="12.75" customHeight="1">
      <c r="A386" s="140"/>
    </row>
    <row r="387" ht="12.75" customHeight="1">
      <c r="A387" s="140"/>
    </row>
    <row r="388" ht="12.75" customHeight="1">
      <c r="A388" s="140"/>
    </row>
    <row r="389" ht="12.75" customHeight="1">
      <c r="A389" s="140"/>
    </row>
    <row r="390" ht="12.75" customHeight="1">
      <c r="A390" s="140"/>
    </row>
    <row r="391" ht="12.75" customHeight="1">
      <c r="A391" s="140"/>
    </row>
    <row r="392" ht="12.75" customHeight="1">
      <c r="A392" s="140"/>
    </row>
    <row r="393" ht="12.75" customHeight="1">
      <c r="A393" s="140"/>
    </row>
    <row r="394" ht="12.75" customHeight="1">
      <c r="A394" s="140"/>
    </row>
    <row r="395" ht="12.75" customHeight="1">
      <c r="A395" s="140"/>
    </row>
    <row r="396" ht="12.75" customHeight="1">
      <c r="A396" s="140"/>
    </row>
    <row r="397" ht="12.75" customHeight="1">
      <c r="A397" s="140"/>
    </row>
    <row r="398" ht="12.75" customHeight="1">
      <c r="A398" s="140"/>
    </row>
    <row r="399" ht="12.75" customHeight="1">
      <c r="A399" s="140"/>
    </row>
    <row r="400" ht="12.75" customHeight="1">
      <c r="A400" s="140"/>
    </row>
    <row r="401" ht="12.75" customHeight="1">
      <c r="A401" s="140"/>
    </row>
    <row r="402" ht="12.75" customHeight="1">
      <c r="A402" s="140"/>
    </row>
    <row r="403" ht="12.75" customHeight="1">
      <c r="A403" s="140"/>
    </row>
    <row r="404" ht="12.75" customHeight="1">
      <c r="A404" s="140"/>
    </row>
    <row r="405" ht="12.75" customHeight="1">
      <c r="A405" s="140"/>
    </row>
    <row r="406" ht="12.75" customHeight="1">
      <c r="A406" s="140"/>
    </row>
    <row r="407" ht="12.75" customHeight="1">
      <c r="A407" s="140"/>
    </row>
    <row r="408" ht="12.75" customHeight="1">
      <c r="A408" s="140"/>
    </row>
    <row r="409" ht="12.75" customHeight="1">
      <c r="A409" s="140"/>
    </row>
    <row r="410" ht="12.75" customHeight="1">
      <c r="A410" s="140"/>
    </row>
    <row r="411" ht="12.75" customHeight="1">
      <c r="A411" s="140"/>
    </row>
    <row r="412" ht="12.75" customHeight="1">
      <c r="A412" s="140"/>
    </row>
    <row r="413" ht="12.75" customHeight="1">
      <c r="A413" s="140"/>
    </row>
    <row r="414" ht="12.75" customHeight="1">
      <c r="A414" s="140"/>
    </row>
    <row r="415" ht="12.75" customHeight="1">
      <c r="A415" s="140"/>
    </row>
    <row r="416" ht="12.75" customHeight="1">
      <c r="A416" s="140"/>
    </row>
    <row r="417" ht="12.75" customHeight="1">
      <c r="A417" s="140"/>
    </row>
    <row r="418" ht="12.75" customHeight="1">
      <c r="A418" s="140"/>
    </row>
    <row r="419" ht="12.75" customHeight="1">
      <c r="A419" s="140"/>
    </row>
    <row r="420" ht="12.75" customHeight="1">
      <c r="A420" s="140"/>
    </row>
    <row r="421" ht="12.75" customHeight="1">
      <c r="A421" s="140"/>
    </row>
    <row r="422" ht="12.75" customHeight="1">
      <c r="A422" s="140"/>
    </row>
    <row r="423" ht="12.75" customHeight="1">
      <c r="A423" s="140"/>
    </row>
    <row r="424" ht="12.75" customHeight="1">
      <c r="A424" s="140"/>
    </row>
    <row r="425" ht="12.75" customHeight="1">
      <c r="A425" s="140"/>
    </row>
    <row r="426" ht="12.75" customHeight="1">
      <c r="A426" s="140"/>
    </row>
    <row r="427" ht="12.75" customHeight="1">
      <c r="A427" s="140"/>
    </row>
    <row r="428" ht="12.75" customHeight="1">
      <c r="A428" s="140"/>
    </row>
    <row r="429" ht="12.75" customHeight="1">
      <c r="A429" s="140"/>
    </row>
    <row r="430" ht="12.75" customHeight="1">
      <c r="A430" s="140"/>
    </row>
    <row r="431" ht="12.75" customHeight="1">
      <c r="A431" s="140"/>
    </row>
    <row r="432" ht="12.75" customHeight="1">
      <c r="A432" s="140"/>
    </row>
    <row r="433" ht="12.75" customHeight="1">
      <c r="A433" s="140"/>
    </row>
    <row r="434" ht="12.75" customHeight="1">
      <c r="A434" s="140"/>
    </row>
    <row r="435" ht="12.75" customHeight="1">
      <c r="A435" s="140"/>
    </row>
    <row r="436" ht="12.75" customHeight="1">
      <c r="A436" s="140"/>
    </row>
    <row r="437" ht="12.75" customHeight="1">
      <c r="A437" s="140"/>
    </row>
    <row r="438" ht="12.75" customHeight="1">
      <c r="A438" s="140"/>
    </row>
    <row r="439" ht="12.75" customHeight="1">
      <c r="A439" s="140"/>
    </row>
    <row r="440" ht="12.75" customHeight="1">
      <c r="A440" s="140"/>
    </row>
    <row r="441" ht="12.75" customHeight="1">
      <c r="A441" s="140"/>
    </row>
    <row r="442" ht="12.75" customHeight="1">
      <c r="A442" s="140"/>
    </row>
    <row r="443" ht="12.75" customHeight="1">
      <c r="A443" s="140"/>
    </row>
    <row r="444" ht="12.75" customHeight="1">
      <c r="A444" s="140"/>
    </row>
    <row r="445" ht="12.75" customHeight="1">
      <c r="A445" s="140"/>
    </row>
    <row r="446" ht="12.75" customHeight="1">
      <c r="A446" s="140"/>
    </row>
    <row r="447" ht="12.75" customHeight="1">
      <c r="A447" s="140"/>
    </row>
    <row r="448" ht="12.75" customHeight="1">
      <c r="A448" s="140"/>
    </row>
    <row r="449" ht="12.75" customHeight="1">
      <c r="A449" s="140"/>
    </row>
    <row r="450" ht="12.75" customHeight="1">
      <c r="A450" s="140"/>
    </row>
    <row r="451" ht="12.75" customHeight="1">
      <c r="A451" s="140"/>
    </row>
    <row r="452" ht="12.75" customHeight="1">
      <c r="A452" s="140"/>
    </row>
    <row r="453" ht="12.75" customHeight="1">
      <c r="A453" s="140"/>
    </row>
    <row r="454" ht="12.75" customHeight="1">
      <c r="A454" s="140"/>
    </row>
    <row r="455" ht="12.75" customHeight="1">
      <c r="A455" s="140"/>
    </row>
    <row r="456" ht="12.75" customHeight="1">
      <c r="A456" s="140"/>
    </row>
    <row r="457" ht="12.75" customHeight="1">
      <c r="A457" s="140"/>
    </row>
    <row r="458" ht="12.75" customHeight="1">
      <c r="A458" s="140"/>
    </row>
    <row r="459" ht="12.75" customHeight="1">
      <c r="A459" s="140"/>
    </row>
    <row r="460" ht="12.75" customHeight="1">
      <c r="A460" s="140"/>
    </row>
    <row r="461" ht="12.75" customHeight="1">
      <c r="A461" s="140"/>
    </row>
    <row r="462" ht="12.75" customHeight="1">
      <c r="A462" s="140"/>
    </row>
    <row r="463" ht="12.75" customHeight="1">
      <c r="A463" s="140"/>
    </row>
    <row r="464" ht="12.75" customHeight="1">
      <c r="A464" s="140"/>
    </row>
    <row r="465" ht="12.75" customHeight="1">
      <c r="A465" s="140"/>
    </row>
    <row r="466" ht="12.75" customHeight="1">
      <c r="A466" s="140"/>
    </row>
    <row r="467" ht="12.75" customHeight="1">
      <c r="A467" s="140"/>
    </row>
    <row r="468" ht="12.75" customHeight="1">
      <c r="A468" s="140"/>
    </row>
    <row r="469" ht="12.75" customHeight="1">
      <c r="A469" s="140"/>
    </row>
    <row r="470" ht="12.75" customHeight="1">
      <c r="A470" s="140"/>
    </row>
    <row r="471" ht="12.75" customHeight="1">
      <c r="A471" s="140"/>
    </row>
    <row r="472" ht="12.75" customHeight="1">
      <c r="A472" s="140"/>
    </row>
    <row r="473" ht="12.75" customHeight="1">
      <c r="A473" s="140"/>
    </row>
    <row r="474" ht="12.75" customHeight="1">
      <c r="A474" s="140"/>
    </row>
    <row r="475" ht="12.75" customHeight="1">
      <c r="A475" s="140"/>
    </row>
    <row r="476" ht="12.75" customHeight="1">
      <c r="A476" s="140"/>
    </row>
    <row r="477" ht="12.75" customHeight="1">
      <c r="A477" s="140"/>
    </row>
    <row r="478" ht="12.75" customHeight="1">
      <c r="A478" s="140"/>
    </row>
    <row r="479" ht="12.75" customHeight="1">
      <c r="A479" s="140"/>
    </row>
    <row r="480" ht="12.75" customHeight="1">
      <c r="A480" s="140"/>
    </row>
    <row r="481" ht="12.75" customHeight="1">
      <c r="A481" s="140"/>
    </row>
    <row r="482" ht="12.75" customHeight="1">
      <c r="A482" s="140"/>
    </row>
    <row r="483" ht="12.75" customHeight="1">
      <c r="A483" s="140"/>
    </row>
    <row r="484" ht="12.75" customHeight="1">
      <c r="A484" s="140"/>
    </row>
    <row r="485" ht="12.75" customHeight="1">
      <c r="A485" s="140"/>
    </row>
    <row r="486" ht="12.75" customHeight="1">
      <c r="A486" s="140"/>
    </row>
    <row r="487" ht="12.75" customHeight="1">
      <c r="A487" s="140"/>
    </row>
    <row r="488" ht="12.75" customHeight="1">
      <c r="A488" s="140"/>
    </row>
    <row r="489" ht="12.75" customHeight="1">
      <c r="A489" s="140"/>
    </row>
    <row r="490" ht="12.75" customHeight="1">
      <c r="A490" s="140"/>
    </row>
    <row r="491" ht="12.75" customHeight="1">
      <c r="A491" s="140"/>
    </row>
    <row r="492" ht="12.75" customHeight="1">
      <c r="A492" s="140"/>
    </row>
    <row r="493" ht="12.75" customHeight="1">
      <c r="A493" s="140"/>
    </row>
    <row r="494" ht="12.75" customHeight="1">
      <c r="A494" s="140"/>
    </row>
    <row r="495" ht="12.75" customHeight="1">
      <c r="A495" s="140"/>
    </row>
    <row r="496" ht="12.75" customHeight="1">
      <c r="A496" s="140"/>
    </row>
    <row r="497" ht="12.75" customHeight="1">
      <c r="A497" s="140"/>
    </row>
    <row r="498" ht="12.75" customHeight="1">
      <c r="A498" s="140"/>
    </row>
    <row r="499" ht="12.75" customHeight="1">
      <c r="A499" s="140"/>
    </row>
    <row r="500" ht="12.75" customHeight="1">
      <c r="A500" s="140"/>
    </row>
    <row r="501" ht="12.75" customHeight="1">
      <c r="A501" s="140"/>
    </row>
    <row r="502" ht="12.75" customHeight="1">
      <c r="A502" s="140"/>
    </row>
    <row r="503" ht="12.75" customHeight="1">
      <c r="A503" s="140"/>
    </row>
    <row r="504" ht="12.75" customHeight="1">
      <c r="A504" s="140"/>
    </row>
    <row r="505" ht="12.75" customHeight="1">
      <c r="A505" s="140"/>
    </row>
    <row r="506" ht="12.75" customHeight="1">
      <c r="A506" s="140"/>
    </row>
    <row r="507" ht="12.75" customHeight="1">
      <c r="A507" s="140"/>
    </row>
    <row r="508" ht="12.75" customHeight="1">
      <c r="A508" s="140"/>
    </row>
    <row r="509" ht="12.75" customHeight="1">
      <c r="A509" s="140"/>
    </row>
    <row r="510" ht="12.75" customHeight="1">
      <c r="A510" s="140"/>
    </row>
    <row r="511" ht="12.75" customHeight="1">
      <c r="A511" s="140"/>
    </row>
    <row r="512" ht="12.75" customHeight="1">
      <c r="A512" s="140"/>
    </row>
    <row r="513" ht="12.75" customHeight="1">
      <c r="A513" s="140"/>
    </row>
    <row r="514" ht="12.75" customHeight="1">
      <c r="A514" s="140"/>
    </row>
    <row r="515" ht="12.75" customHeight="1">
      <c r="A515" s="140"/>
    </row>
    <row r="516" ht="12.75" customHeight="1">
      <c r="A516" s="140"/>
    </row>
    <row r="517" ht="12.75" customHeight="1">
      <c r="A517" s="140"/>
    </row>
    <row r="518" ht="12.75" customHeight="1">
      <c r="A518" s="140"/>
    </row>
    <row r="519" ht="12.75" customHeight="1">
      <c r="A519" s="140"/>
    </row>
    <row r="520" ht="12.75" customHeight="1">
      <c r="A520" s="140"/>
    </row>
    <row r="521" ht="12.75" customHeight="1">
      <c r="A521" s="140"/>
    </row>
    <row r="522" ht="12.75" customHeight="1">
      <c r="A522" s="140"/>
    </row>
    <row r="523" ht="12.75" customHeight="1">
      <c r="A523" s="140"/>
    </row>
    <row r="524" ht="12.75" customHeight="1">
      <c r="A524" s="140"/>
    </row>
    <row r="525" ht="12.75" customHeight="1">
      <c r="A525" s="140"/>
    </row>
    <row r="526" ht="12.75" customHeight="1">
      <c r="A526" s="140"/>
    </row>
    <row r="527" ht="12.75" customHeight="1">
      <c r="A527" s="140"/>
    </row>
    <row r="528" ht="12.75" customHeight="1">
      <c r="A528" s="140"/>
    </row>
    <row r="529" ht="12.75" customHeight="1">
      <c r="A529" s="140"/>
    </row>
    <row r="530" ht="12.75" customHeight="1">
      <c r="A530" s="140"/>
    </row>
    <row r="531" ht="12.75" customHeight="1">
      <c r="A531" s="140"/>
    </row>
    <row r="532" ht="12.75" customHeight="1">
      <c r="A532" s="140"/>
    </row>
    <row r="533" ht="12.75" customHeight="1">
      <c r="A533" s="140"/>
    </row>
    <row r="534" ht="12.75" customHeight="1">
      <c r="A534" s="140"/>
    </row>
    <row r="535" ht="12.75" customHeight="1">
      <c r="A535" s="140"/>
    </row>
    <row r="536" ht="12.75" customHeight="1">
      <c r="A536" s="140"/>
    </row>
    <row r="537" ht="12.75" customHeight="1">
      <c r="A537" s="140"/>
    </row>
    <row r="538" ht="12.75" customHeight="1">
      <c r="A538" s="140"/>
    </row>
    <row r="539" ht="12.75" customHeight="1">
      <c r="A539" s="140"/>
    </row>
    <row r="540" ht="12.75" customHeight="1">
      <c r="A540" s="140"/>
    </row>
    <row r="541" ht="12.75" customHeight="1">
      <c r="A541" s="140"/>
    </row>
    <row r="542" ht="12.75" customHeight="1">
      <c r="A542" s="140"/>
    </row>
    <row r="543" ht="12.75" customHeight="1">
      <c r="A543" s="140"/>
    </row>
    <row r="544" ht="12.75" customHeight="1">
      <c r="A544" s="140"/>
    </row>
    <row r="545" ht="12.75" customHeight="1">
      <c r="A545" s="140"/>
    </row>
    <row r="546" ht="12.75" customHeight="1">
      <c r="A546" s="140"/>
    </row>
    <row r="547" ht="12.75" customHeight="1">
      <c r="A547" s="140"/>
    </row>
    <row r="548" ht="12.75" customHeight="1">
      <c r="A548" s="140"/>
    </row>
    <row r="549" ht="12.75" customHeight="1">
      <c r="A549" s="140"/>
    </row>
    <row r="550" ht="12.75" customHeight="1">
      <c r="A550" s="140"/>
    </row>
    <row r="551" ht="12.75" customHeight="1">
      <c r="A551" s="140"/>
    </row>
    <row r="552" ht="12.75" customHeight="1">
      <c r="A552" s="140"/>
    </row>
    <row r="553" ht="12.75" customHeight="1">
      <c r="A553" s="140"/>
    </row>
    <row r="554" ht="12.75" customHeight="1">
      <c r="A554" s="140"/>
    </row>
    <row r="555" ht="12.75" customHeight="1">
      <c r="A555" s="140"/>
    </row>
    <row r="556" ht="12.75" customHeight="1">
      <c r="A556" s="140"/>
    </row>
    <row r="557" ht="12.75" customHeight="1">
      <c r="A557" s="140"/>
    </row>
    <row r="558" ht="12.75" customHeight="1">
      <c r="A558" s="140"/>
    </row>
    <row r="559" ht="12.75" customHeight="1">
      <c r="A559" s="140"/>
    </row>
    <row r="560" ht="12.75" customHeight="1">
      <c r="A560" s="140"/>
    </row>
    <row r="561" ht="12.75" customHeight="1">
      <c r="A561" s="140"/>
    </row>
    <row r="562" ht="12.75" customHeight="1">
      <c r="A562" s="140"/>
    </row>
    <row r="563" ht="12.75" customHeight="1">
      <c r="A563" s="140"/>
    </row>
    <row r="564" ht="12.75" customHeight="1">
      <c r="A564" s="140"/>
    </row>
    <row r="565" ht="12.75" customHeight="1">
      <c r="A565" s="140"/>
    </row>
    <row r="566" ht="12.75" customHeight="1">
      <c r="A566" s="140"/>
    </row>
    <row r="567" ht="12.75" customHeight="1">
      <c r="A567" s="140"/>
    </row>
    <row r="568" ht="12.75" customHeight="1">
      <c r="A568" s="140"/>
    </row>
    <row r="569" ht="12.75" customHeight="1">
      <c r="A569" s="140"/>
    </row>
    <row r="570" ht="12.75" customHeight="1">
      <c r="A570" s="140"/>
    </row>
    <row r="571" ht="12.75" customHeight="1">
      <c r="A571" s="140"/>
    </row>
    <row r="572" ht="12.75" customHeight="1">
      <c r="A572" s="140"/>
    </row>
    <row r="573" ht="12.75" customHeight="1">
      <c r="A573" s="140"/>
    </row>
    <row r="574" ht="12.75" customHeight="1">
      <c r="A574" s="140"/>
    </row>
    <row r="575" ht="12.75" customHeight="1">
      <c r="A575" s="140"/>
    </row>
    <row r="576" ht="12.75" customHeight="1">
      <c r="A576" s="140"/>
    </row>
    <row r="577" ht="12.75" customHeight="1">
      <c r="A577" s="140"/>
    </row>
    <row r="578" ht="12.75" customHeight="1">
      <c r="A578" s="140"/>
    </row>
    <row r="579" ht="12.75" customHeight="1">
      <c r="A579" s="140"/>
    </row>
    <row r="580" ht="12.75" customHeight="1">
      <c r="A580" s="140"/>
    </row>
    <row r="581" ht="12.75" customHeight="1">
      <c r="A581" s="140"/>
    </row>
    <row r="582" ht="12.75" customHeight="1">
      <c r="A582" s="140"/>
    </row>
    <row r="583" ht="12.75" customHeight="1">
      <c r="A583" s="140"/>
    </row>
    <row r="584" ht="12.75" customHeight="1">
      <c r="A584" s="140"/>
    </row>
    <row r="585" ht="12.75" customHeight="1">
      <c r="A585" s="140"/>
    </row>
    <row r="586" ht="12.75" customHeight="1">
      <c r="A586" s="140"/>
    </row>
    <row r="587" ht="12.75" customHeight="1">
      <c r="A587" s="140"/>
    </row>
    <row r="588" ht="12.75" customHeight="1">
      <c r="A588" s="140"/>
    </row>
    <row r="589" ht="12.75" customHeight="1">
      <c r="A589" s="140"/>
    </row>
    <row r="590" ht="12.75" customHeight="1">
      <c r="A590" s="140"/>
    </row>
    <row r="591" ht="12.75" customHeight="1">
      <c r="A591" s="140"/>
    </row>
    <row r="592" ht="12.75" customHeight="1">
      <c r="A592" s="140"/>
    </row>
    <row r="593" ht="12.75" customHeight="1">
      <c r="A593" s="140"/>
    </row>
    <row r="594" ht="12.75" customHeight="1">
      <c r="A594" s="140"/>
    </row>
    <row r="595" ht="12.75" customHeight="1">
      <c r="A595" s="140"/>
    </row>
    <row r="596" ht="12.75" customHeight="1">
      <c r="A596" s="140"/>
    </row>
    <row r="597" ht="12.75" customHeight="1">
      <c r="A597" s="140"/>
    </row>
    <row r="598" ht="12.75" customHeight="1">
      <c r="A598" s="140"/>
    </row>
    <row r="599" ht="12.75" customHeight="1">
      <c r="A599" s="140"/>
    </row>
    <row r="600" ht="12.75" customHeight="1">
      <c r="A600" s="140"/>
    </row>
    <row r="601" ht="12.75" customHeight="1">
      <c r="A601" s="140"/>
    </row>
    <row r="602" ht="12.75" customHeight="1">
      <c r="A602" s="140"/>
    </row>
    <row r="603" ht="12.75" customHeight="1">
      <c r="A603" s="140"/>
    </row>
    <row r="604" ht="12.75" customHeight="1">
      <c r="A604" s="140"/>
    </row>
    <row r="605" ht="12.75" customHeight="1">
      <c r="A605" s="140"/>
    </row>
    <row r="606" ht="12.75" customHeight="1">
      <c r="A606" s="140"/>
    </row>
    <row r="607" ht="12.75" customHeight="1">
      <c r="A607" s="140"/>
    </row>
    <row r="608" ht="12.75" customHeight="1">
      <c r="A608" s="140"/>
    </row>
    <row r="609" ht="12.75" customHeight="1">
      <c r="A609" s="140"/>
    </row>
    <row r="610" ht="12.75" customHeight="1">
      <c r="A610" s="140"/>
    </row>
    <row r="611" ht="12.75" customHeight="1">
      <c r="A611" s="140"/>
    </row>
    <row r="612" ht="12.75" customHeight="1">
      <c r="A612" s="140"/>
    </row>
    <row r="613" ht="12.75" customHeight="1">
      <c r="A613" s="140"/>
    </row>
    <row r="614" ht="12.75" customHeight="1">
      <c r="A614" s="140"/>
    </row>
    <row r="615" ht="12.75" customHeight="1">
      <c r="A615" s="140"/>
    </row>
    <row r="616" ht="12.75" customHeight="1">
      <c r="A616" s="140"/>
    </row>
    <row r="617" ht="12.75" customHeight="1">
      <c r="A617" s="140"/>
    </row>
    <row r="618" ht="12.75" customHeight="1">
      <c r="A618" s="140"/>
    </row>
    <row r="619" ht="12.75" customHeight="1">
      <c r="A619" s="140"/>
    </row>
    <row r="620" ht="12.75" customHeight="1">
      <c r="A620" s="140"/>
    </row>
    <row r="621" ht="12.75" customHeight="1">
      <c r="A621" s="140"/>
    </row>
    <row r="622" ht="12.75" customHeight="1">
      <c r="A622" s="140"/>
    </row>
    <row r="623" ht="12.75" customHeight="1">
      <c r="A623" s="140"/>
    </row>
    <row r="624" ht="12.75" customHeight="1">
      <c r="A624" s="140"/>
    </row>
    <row r="625" ht="12.75" customHeight="1">
      <c r="A625" s="140"/>
    </row>
    <row r="626" ht="12.75" customHeight="1">
      <c r="A626" s="140"/>
    </row>
    <row r="627" ht="12.75" customHeight="1">
      <c r="A627" s="140"/>
    </row>
    <row r="628" ht="12.75" customHeight="1">
      <c r="A628" s="140"/>
    </row>
    <row r="629" ht="12.75" customHeight="1">
      <c r="A629" s="140"/>
    </row>
    <row r="630" ht="12.75" customHeight="1">
      <c r="A630" s="140"/>
    </row>
    <row r="631" ht="12.75" customHeight="1">
      <c r="A631" s="140"/>
    </row>
    <row r="632" ht="12.75" customHeight="1">
      <c r="A632" s="140"/>
    </row>
    <row r="633" ht="12.75" customHeight="1">
      <c r="A633" s="140"/>
    </row>
    <row r="634" ht="12.75" customHeight="1">
      <c r="A634" s="140"/>
    </row>
    <row r="635" ht="12.75" customHeight="1">
      <c r="A635" s="140"/>
    </row>
    <row r="636" ht="12.75" customHeight="1">
      <c r="A636" s="140"/>
    </row>
    <row r="637" ht="12.75" customHeight="1">
      <c r="A637" s="140"/>
    </row>
    <row r="638" ht="12.75" customHeight="1">
      <c r="A638" s="140"/>
    </row>
    <row r="639" ht="12.75" customHeight="1">
      <c r="A639" s="140"/>
    </row>
    <row r="640" ht="12.75" customHeight="1">
      <c r="A640" s="140"/>
    </row>
    <row r="641" ht="12.75" customHeight="1">
      <c r="A641" s="140"/>
    </row>
    <row r="642" ht="12.75" customHeight="1">
      <c r="A642" s="140"/>
    </row>
    <row r="643" ht="12.75" customHeight="1">
      <c r="A643" s="140"/>
    </row>
    <row r="644" ht="12.75" customHeight="1">
      <c r="A644" s="140"/>
    </row>
    <row r="645" ht="12.75" customHeight="1">
      <c r="A645" s="140"/>
    </row>
    <row r="646" ht="12.75" customHeight="1">
      <c r="A646" s="140"/>
    </row>
    <row r="647" ht="12.75" customHeight="1">
      <c r="A647" s="140"/>
    </row>
    <row r="648" ht="12.75" customHeight="1">
      <c r="A648" s="140"/>
    </row>
    <row r="649" ht="12.75" customHeight="1">
      <c r="A649" s="140"/>
    </row>
    <row r="650" ht="12.75" customHeight="1">
      <c r="A650" s="140"/>
    </row>
    <row r="651" ht="12.75" customHeight="1">
      <c r="A651" s="140"/>
    </row>
    <row r="652" ht="12.75" customHeight="1">
      <c r="A652" s="140"/>
    </row>
    <row r="653" ht="12.75" customHeight="1">
      <c r="A653" s="140"/>
    </row>
    <row r="654" ht="12.75" customHeight="1">
      <c r="A654" s="140"/>
    </row>
    <row r="655" ht="12.75" customHeight="1">
      <c r="A655" s="140"/>
    </row>
    <row r="656" ht="12.75" customHeight="1">
      <c r="A656" s="140"/>
    </row>
    <row r="657" ht="12.75" customHeight="1">
      <c r="A657" s="140"/>
    </row>
    <row r="658" ht="12.75" customHeight="1">
      <c r="A658" s="140"/>
    </row>
    <row r="659" ht="12.75" customHeight="1">
      <c r="A659" s="140"/>
    </row>
    <row r="660" ht="12.75" customHeight="1">
      <c r="A660" s="140"/>
    </row>
    <row r="661" ht="12.75" customHeight="1">
      <c r="A661" s="140"/>
    </row>
    <row r="662" ht="12.75" customHeight="1">
      <c r="A662" s="140"/>
    </row>
    <row r="663" ht="12.75" customHeight="1">
      <c r="A663" s="140"/>
    </row>
    <row r="664" ht="12.75" customHeight="1">
      <c r="A664" s="140"/>
    </row>
    <row r="665" ht="12.75" customHeight="1">
      <c r="A665" s="140"/>
    </row>
    <row r="666" ht="12.75" customHeight="1">
      <c r="A666" s="140"/>
    </row>
    <row r="667" ht="12.75" customHeight="1">
      <c r="A667" s="140"/>
    </row>
    <row r="668" ht="12.75" customHeight="1">
      <c r="A668" s="140"/>
    </row>
    <row r="669" ht="12.75" customHeight="1">
      <c r="A669" s="140"/>
    </row>
    <row r="670" ht="12.75" customHeight="1">
      <c r="A670" s="140"/>
    </row>
    <row r="671" ht="12.75" customHeight="1">
      <c r="A671" s="140"/>
    </row>
    <row r="672" ht="12.75" customHeight="1">
      <c r="A672" s="140"/>
    </row>
    <row r="673" ht="12.75" customHeight="1">
      <c r="A673" s="140"/>
    </row>
    <row r="674" ht="12.75" customHeight="1">
      <c r="A674" s="140"/>
    </row>
    <row r="675" ht="12.75" customHeight="1">
      <c r="A675" s="140"/>
    </row>
    <row r="676" ht="12.75" customHeight="1">
      <c r="A676" s="140"/>
    </row>
    <row r="677" ht="12.75" customHeight="1">
      <c r="A677" s="140"/>
    </row>
    <row r="678" ht="12.75" customHeight="1">
      <c r="A678" s="140"/>
    </row>
    <row r="679" ht="12.75" customHeight="1">
      <c r="A679" s="140"/>
    </row>
    <row r="680" ht="12.75" customHeight="1">
      <c r="A680" s="140"/>
    </row>
    <row r="681" ht="12.75" customHeight="1">
      <c r="A681" s="140"/>
    </row>
    <row r="682" ht="12.75" customHeight="1">
      <c r="A682" s="140"/>
    </row>
    <row r="683" ht="12.75" customHeight="1">
      <c r="A683" s="140"/>
    </row>
    <row r="684" ht="12.75" customHeight="1">
      <c r="A684" s="140"/>
    </row>
    <row r="685" ht="12.75" customHeight="1">
      <c r="A685" s="140"/>
    </row>
    <row r="686" ht="12.75" customHeight="1">
      <c r="A686" s="140"/>
    </row>
    <row r="687" ht="12.75" customHeight="1">
      <c r="A687" s="140"/>
    </row>
    <row r="688" ht="12.75" customHeight="1">
      <c r="A688" s="140"/>
    </row>
    <row r="689" ht="12.75" customHeight="1">
      <c r="A689" s="140"/>
    </row>
    <row r="690" ht="12.75" customHeight="1">
      <c r="A690" s="140"/>
    </row>
    <row r="691" ht="12.75" customHeight="1">
      <c r="A691" s="140"/>
    </row>
    <row r="692" ht="12.75" customHeight="1">
      <c r="A692" s="140"/>
    </row>
    <row r="693" ht="12.75" customHeight="1">
      <c r="A693" s="140"/>
    </row>
    <row r="694" ht="12.75" customHeight="1">
      <c r="A694" s="140"/>
    </row>
    <row r="695" ht="12.75" customHeight="1">
      <c r="A695" s="140"/>
    </row>
    <row r="696" ht="12.75" customHeight="1">
      <c r="A696" s="140"/>
    </row>
    <row r="697" ht="12.75" customHeight="1">
      <c r="A697" s="140"/>
    </row>
    <row r="698" ht="12.75" customHeight="1">
      <c r="A698" s="140"/>
    </row>
    <row r="699" ht="12.75" customHeight="1">
      <c r="A699" s="140"/>
    </row>
    <row r="700" ht="12.75" customHeight="1">
      <c r="A700" s="140"/>
    </row>
    <row r="701" ht="12.75" customHeight="1">
      <c r="A701" s="140"/>
    </row>
    <row r="702" ht="12.75" customHeight="1">
      <c r="A702" s="140"/>
    </row>
    <row r="703" ht="12.75" customHeight="1">
      <c r="A703" s="140"/>
    </row>
    <row r="704" ht="12.75" customHeight="1">
      <c r="A704" s="140"/>
    </row>
    <row r="705" ht="12.75" customHeight="1">
      <c r="A705" s="140"/>
    </row>
    <row r="706" ht="12.75" customHeight="1">
      <c r="A706" s="140"/>
    </row>
    <row r="707" ht="12.75" customHeight="1">
      <c r="A707" s="140"/>
    </row>
    <row r="708" ht="12.75" customHeight="1">
      <c r="A708" s="140"/>
    </row>
    <row r="709" ht="12.75" customHeight="1">
      <c r="A709" s="140"/>
    </row>
    <row r="710" ht="12.75" customHeight="1">
      <c r="A710" s="140"/>
    </row>
    <row r="711" ht="12.75" customHeight="1">
      <c r="A711" s="140"/>
    </row>
    <row r="712" ht="12.75" customHeight="1">
      <c r="A712" s="140"/>
    </row>
    <row r="713" ht="12.75" customHeight="1">
      <c r="A713" s="140"/>
    </row>
    <row r="714" ht="12.75" customHeight="1">
      <c r="A714" s="140"/>
    </row>
    <row r="715" ht="12.75" customHeight="1">
      <c r="A715" s="140"/>
    </row>
    <row r="716" ht="12.75" customHeight="1">
      <c r="A716" s="140"/>
    </row>
    <row r="717" ht="12.75" customHeight="1">
      <c r="A717" s="140"/>
    </row>
    <row r="718" ht="12.75" customHeight="1">
      <c r="A718" s="140"/>
    </row>
    <row r="719" ht="12.75" customHeight="1">
      <c r="A719" s="140"/>
    </row>
    <row r="720" ht="12.75" customHeight="1">
      <c r="A720" s="140"/>
    </row>
    <row r="721" ht="12.75" customHeight="1">
      <c r="A721" s="140"/>
    </row>
    <row r="722" ht="12.75" customHeight="1">
      <c r="A722" s="140"/>
    </row>
    <row r="723" ht="12.75" customHeight="1">
      <c r="A723" s="140"/>
    </row>
    <row r="724" ht="12.75" customHeight="1">
      <c r="A724" s="140"/>
    </row>
    <row r="725" ht="12.75" customHeight="1">
      <c r="A725" s="140"/>
    </row>
    <row r="726" ht="12.75" customHeight="1">
      <c r="A726" s="140"/>
    </row>
    <row r="727" ht="12.75" customHeight="1">
      <c r="A727" s="140"/>
    </row>
    <row r="728" ht="12.75" customHeight="1">
      <c r="A728" s="140"/>
    </row>
    <row r="729" ht="12.75" customHeight="1">
      <c r="A729" s="140"/>
    </row>
    <row r="730" ht="12.75" customHeight="1">
      <c r="A730" s="140"/>
    </row>
    <row r="731" ht="12.75" customHeight="1">
      <c r="A731" s="140"/>
    </row>
    <row r="732" ht="12.75" customHeight="1">
      <c r="A732" s="140"/>
    </row>
    <row r="733" ht="12.75" customHeight="1">
      <c r="A733" s="140"/>
    </row>
    <row r="734" ht="12.75" customHeight="1">
      <c r="A734" s="140"/>
    </row>
    <row r="735" ht="12.75" customHeight="1">
      <c r="A735" s="140"/>
    </row>
    <row r="736" ht="12.75" customHeight="1">
      <c r="A736" s="140"/>
    </row>
    <row r="737" ht="12.75" customHeight="1">
      <c r="A737" s="140"/>
    </row>
    <row r="738" ht="12.75" customHeight="1">
      <c r="A738" s="140"/>
    </row>
    <row r="739" ht="12.75" customHeight="1">
      <c r="A739" s="140"/>
    </row>
    <row r="740" ht="12.75" customHeight="1">
      <c r="A740" s="140"/>
    </row>
    <row r="741" ht="12.75" customHeight="1">
      <c r="A741" s="140"/>
    </row>
    <row r="742" ht="12.75" customHeight="1">
      <c r="A742" s="140"/>
    </row>
    <row r="743" ht="12.75" customHeight="1">
      <c r="A743" s="140"/>
    </row>
    <row r="744" ht="12.75" customHeight="1">
      <c r="A744" s="140"/>
    </row>
    <row r="745" ht="12.75" customHeight="1">
      <c r="A745" s="140"/>
    </row>
    <row r="746" ht="12.75" customHeight="1">
      <c r="A746" s="140"/>
    </row>
    <row r="747" ht="12.75" customHeight="1">
      <c r="A747" s="140"/>
    </row>
    <row r="748" ht="12.75" customHeight="1">
      <c r="A748" s="140"/>
    </row>
    <row r="749" ht="12.75" customHeight="1">
      <c r="A749" s="140"/>
    </row>
    <row r="750" ht="12.75" customHeight="1">
      <c r="A750" s="140"/>
    </row>
    <row r="751" ht="12.75" customHeight="1">
      <c r="A751" s="140"/>
    </row>
    <row r="752" ht="12.75" customHeight="1">
      <c r="A752" s="140"/>
    </row>
    <row r="753" ht="12.75" customHeight="1">
      <c r="A753" s="140"/>
    </row>
    <row r="754" ht="12.75" customHeight="1">
      <c r="A754" s="140"/>
    </row>
    <row r="755" ht="12.75" customHeight="1">
      <c r="A755" s="140"/>
    </row>
    <row r="756" ht="12.75" customHeight="1">
      <c r="A756" s="140"/>
    </row>
    <row r="757" ht="12.75" customHeight="1">
      <c r="A757" s="140"/>
    </row>
    <row r="758" ht="12.75" customHeight="1">
      <c r="A758" s="140"/>
    </row>
    <row r="759" ht="12.75" customHeight="1">
      <c r="A759" s="140"/>
    </row>
    <row r="760" ht="12.75" customHeight="1">
      <c r="A760" s="140"/>
    </row>
    <row r="761" ht="12.75" customHeight="1">
      <c r="A761" s="140"/>
    </row>
    <row r="762" ht="12.75" customHeight="1">
      <c r="A762" s="140"/>
    </row>
    <row r="763" ht="12.75" customHeight="1">
      <c r="A763" s="140"/>
    </row>
    <row r="764" ht="12.75" customHeight="1">
      <c r="A764" s="140"/>
    </row>
    <row r="765" ht="12.75" customHeight="1">
      <c r="A765" s="140"/>
    </row>
    <row r="766" ht="12.75" customHeight="1">
      <c r="A766" s="140"/>
    </row>
    <row r="767" ht="12.75" customHeight="1">
      <c r="A767" s="140"/>
    </row>
    <row r="768" ht="12.75" customHeight="1">
      <c r="A768" s="140"/>
    </row>
    <row r="769" ht="12.75" customHeight="1">
      <c r="A769" s="140"/>
    </row>
    <row r="770" ht="12.75" customHeight="1">
      <c r="A770" s="140"/>
    </row>
    <row r="771" ht="12.75" customHeight="1">
      <c r="A771" s="140"/>
    </row>
    <row r="772" ht="12.75" customHeight="1">
      <c r="A772" s="140"/>
    </row>
    <row r="773" ht="12.75" customHeight="1">
      <c r="A773" s="140"/>
    </row>
    <row r="774" ht="12.75" customHeight="1">
      <c r="A774" s="140"/>
    </row>
    <row r="775" ht="12.75" customHeight="1">
      <c r="A775" s="140"/>
    </row>
    <row r="776" ht="12.75" customHeight="1">
      <c r="A776" s="140"/>
    </row>
    <row r="777" ht="12.75" customHeight="1">
      <c r="A777" s="140"/>
    </row>
    <row r="778" ht="12.75" customHeight="1">
      <c r="A778" s="140"/>
    </row>
    <row r="779" ht="12.75" customHeight="1">
      <c r="A779" s="140"/>
    </row>
    <row r="780" ht="12.75" customHeight="1">
      <c r="A780" s="140"/>
    </row>
    <row r="781" ht="12.75" customHeight="1">
      <c r="A781" s="140"/>
    </row>
    <row r="782" ht="12.75" customHeight="1">
      <c r="A782" s="140"/>
    </row>
    <row r="783" ht="12.75" customHeight="1">
      <c r="A783" s="140"/>
    </row>
    <row r="784" ht="12.75" customHeight="1">
      <c r="A784" s="140"/>
    </row>
    <row r="785" ht="12.75" customHeight="1">
      <c r="A785" s="140"/>
    </row>
    <row r="786" ht="12.75" customHeight="1">
      <c r="A786" s="140"/>
    </row>
    <row r="787" ht="12.75" customHeight="1">
      <c r="A787" s="140"/>
    </row>
    <row r="788" ht="12.75" customHeight="1">
      <c r="A788" s="140"/>
    </row>
    <row r="789" ht="12.75" customHeight="1">
      <c r="A789" s="140"/>
    </row>
    <row r="790" ht="12.75" customHeight="1">
      <c r="A790" s="140"/>
    </row>
    <row r="791" ht="12.75" customHeight="1">
      <c r="A791" s="140"/>
    </row>
    <row r="792" ht="12.75" customHeight="1">
      <c r="A792" s="140"/>
    </row>
    <row r="793" ht="12.75" customHeight="1">
      <c r="A793" s="140"/>
    </row>
    <row r="794" ht="12.75" customHeight="1">
      <c r="A794" s="140"/>
    </row>
    <row r="795" ht="12.75" customHeight="1">
      <c r="A795" s="140"/>
    </row>
    <row r="796" ht="12.75" customHeight="1">
      <c r="A796" s="140"/>
    </row>
    <row r="797" ht="12.75" customHeight="1">
      <c r="A797" s="140"/>
    </row>
    <row r="798" ht="12.75" customHeight="1">
      <c r="A798" s="140"/>
    </row>
    <row r="799" ht="12.75" customHeight="1">
      <c r="A799" s="140"/>
    </row>
    <row r="800" ht="12.75" customHeight="1">
      <c r="A800" s="140"/>
    </row>
    <row r="801" ht="12.75" customHeight="1">
      <c r="A801" s="140"/>
    </row>
    <row r="802" ht="12.75" customHeight="1">
      <c r="A802" s="140"/>
    </row>
    <row r="803" ht="12.75" customHeight="1">
      <c r="A803" s="140"/>
    </row>
    <row r="804" ht="12.75" customHeight="1">
      <c r="A804" s="140"/>
    </row>
    <row r="805" ht="12.75" customHeight="1">
      <c r="A805" s="140"/>
    </row>
    <row r="806" ht="12.75" customHeight="1">
      <c r="A806" s="140"/>
    </row>
    <row r="807" ht="12.75" customHeight="1">
      <c r="A807" s="140"/>
    </row>
    <row r="808" ht="12.75" customHeight="1">
      <c r="A808" s="140"/>
    </row>
    <row r="809" ht="12.75" customHeight="1">
      <c r="A809" s="140"/>
    </row>
    <row r="810" ht="12.75" customHeight="1">
      <c r="A810" s="140"/>
    </row>
    <row r="811" ht="12.75" customHeight="1">
      <c r="A811" s="140"/>
    </row>
    <row r="812" ht="12.75" customHeight="1">
      <c r="A812" s="140"/>
    </row>
    <row r="813" ht="12.75" customHeight="1">
      <c r="A813" s="140"/>
    </row>
    <row r="814" ht="12.75" customHeight="1">
      <c r="A814" s="140"/>
    </row>
    <row r="815" ht="12.75" customHeight="1">
      <c r="A815" s="140"/>
    </row>
    <row r="816" ht="12.75" customHeight="1">
      <c r="A816" s="140"/>
    </row>
    <row r="817" ht="12.75" customHeight="1">
      <c r="A817" s="140"/>
    </row>
    <row r="818" ht="12.75" customHeight="1">
      <c r="A818" s="140"/>
    </row>
    <row r="819" ht="12.75" customHeight="1">
      <c r="A819" s="140"/>
    </row>
    <row r="820" ht="12.75" customHeight="1">
      <c r="A820" s="140"/>
    </row>
    <row r="821" ht="12.75" customHeight="1">
      <c r="A821" s="140"/>
    </row>
    <row r="822" ht="12.75" customHeight="1">
      <c r="A822" s="140"/>
    </row>
    <row r="823" ht="12.75" customHeight="1">
      <c r="A823" s="140"/>
    </row>
    <row r="824" ht="12.75" customHeight="1">
      <c r="A824" s="140"/>
    </row>
    <row r="825" ht="12.75" customHeight="1">
      <c r="A825" s="140"/>
    </row>
    <row r="826" ht="12.75" customHeight="1">
      <c r="A826" s="140"/>
    </row>
    <row r="827" ht="12.75" customHeight="1">
      <c r="A827" s="140"/>
    </row>
    <row r="828" ht="12.75" customHeight="1">
      <c r="A828" s="140"/>
    </row>
    <row r="829" ht="12.75" customHeight="1">
      <c r="A829" s="140"/>
    </row>
    <row r="830" ht="12.75" customHeight="1">
      <c r="A830" s="140"/>
    </row>
    <row r="831" ht="12.75" customHeight="1">
      <c r="A831" s="140"/>
    </row>
    <row r="832" ht="12.75" customHeight="1">
      <c r="A832" s="140"/>
    </row>
    <row r="833" ht="12.75" customHeight="1">
      <c r="A833" s="140"/>
    </row>
    <row r="834" ht="12.75" customHeight="1">
      <c r="A834" s="140"/>
    </row>
    <row r="835" ht="12.75" customHeight="1">
      <c r="A835" s="140"/>
    </row>
    <row r="836" ht="12.75" customHeight="1">
      <c r="A836" s="140"/>
    </row>
    <row r="837" ht="12.75" customHeight="1">
      <c r="A837" s="140"/>
    </row>
    <row r="838" ht="12.75" customHeight="1">
      <c r="A838" s="140"/>
    </row>
    <row r="839" ht="12.75" customHeight="1">
      <c r="A839" s="140"/>
    </row>
    <row r="840" ht="12.75" customHeight="1">
      <c r="A840" s="140"/>
    </row>
    <row r="841" ht="12.75" customHeight="1">
      <c r="A841" s="140"/>
    </row>
    <row r="842" ht="12.75" customHeight="1">
      <c r="A842" s="140"/>
    </row>
    <row r="843" ht="12.75" customHeight="1">
      <c r="A843" s="140"/>
    </row>
    <row r="844" ht="12.75" customHeight="1">
      <c r="A844" s="140"/>
    </row>
    <row r="845" ht="12.75" customHeight="1">
      <c r="A845" s="140"/>
    </row>
    <row r="846" ht="12.75" customHeight="1">
      <c r="A846" s="140"/>
    </row>
    <row r="847" ht="12.75" customHeight="1">
      <c r="A847" s="140"/>
    </row>
    <row r="848" ht="12.75" customHeight="1">
      <c r="A848" s="140"/>
    </row>
    <row r="849" ht="12.75" customHeight="1">
      <c r="A849" s="140"/>
    </row>
    <row r="850" ht="12.75" customHeight="1">
      <c r="A850" s="140"/>
    </row>
    <row r="851" ht="12.75" customHeight="1">
      <c r="A851" s="140"/>
    </row>
    <row r="852" ht="12.75" customHeight="1">
      <c r="A852" s="140"/>
    </row>
    <row r="853" ht="12.75" customHeight="1">
      <c r="A853" s="140"/>
    </row>
    <row r="854" ht="12.75" customHeight="1">
      <c r="A854" s="140"/>
    </row>
    <row r="855" ht="12.75" customHeight="1">
      <c r="A855" s="140"/>
    </row>
    <row r="856" ht="12.75" customHeight="1">
      <c r="A856" s="140"/>
    </row>
    <row r="857" ht="12.75" customHeight="1">
      <c r="A857" s="140"/>
    </row>
    <row r="858" ht="12.75" customHeight="1">
      <c r="A858" s="140"/>
    </row>
    <row r="859" ht="12.75" customHeight="1">
      <c r="A859" s="140"/>
    </row>
    <row r="860" ht="12.75" customHeight="1">
      <c r="A860" s="140"/>
    </row>
    <row r="861" ht="12.75" customHeight="1">
      <c r="A861" s="140"/>
    </row>
    <row r="862" ht="12.75" customHeight="1">
      <c r="A862" s="140"/>
    </row>
    <row r="863" ht="12.75" customHeight="1">
      <c r="A863" s="140"/>
    </row>
    <row r="864" ht="12.75" customHeight="1">
      <c r="A864" s="140"/>
    </row>
    <row r="865" ht="12.75" customHeight="1">
      <c r="A865" s="140"/>
    </row>
    <row r="866" ht="12.75" customHeight="1">
      <c r="A866" s="140"/>
    </row>
    <row r="867" ht="12.75" customHeight="1">
      <c r="A867" s="140"/>
    </row>
    <row r="868" ht="12.75" customHeight="1">
      <c r="A868" s="140"/>
    </row>
    <row r="869" ht="12.75" customHeight="1">
      <c r="A869" s="140"/>
    </row>
    <row r="870" ht="12.75" customHeight="1">
      <c r="A870" s="140"/>
    </row>
    <row r="871" ht="12.75" customHeight="1">
      <c r="A871" s="140"/>
    </row>
    <row r="872" ht="12.75" customHeight="1">
      <c r="A872" s="140"/>
    </row>
    <row r="873" ht="12.75" customHeight="1">
      <c r="A873" s="140"/>
    </row>
    <row r="874" ht="12.75" customHeight="1">
      <c r="A874" s="140"/>
    </row>
    <row r="875" ht="12.75" customHeight="1">
      <c r="A875" s="140"/>
    </row>
    <row r="876" ht="12.75" customHeight="1">
      <c r="A876" s="140"/>
    </row>
    <row r="877" ht="12.75" customHeight="1">
      <c r="A877" s="140"/>
    </row>
    <row r="878" ht="12.75" customHeight="1">
      <c r="A878" s="140"/>
    </row>
    <row r="879" ht="12.75" customHeight="1">
      <c r="A879" s="140"/>
    </row>
    <row r="880" ht="12.75" customHeight="1">
      <c r="A880" s="140"/>
    </row>
    <row r="881" ht="12.75" customHeight="1">
      <c r="A881" s="140"/>
    </row>
    <row r="882" ht="12.75" customHeight="1">
      <c r="A882" s="140"/>
    </row>
    <row r="883" ht="12.75" customHeight="1">
      <c r="A883" s="140"/>
    </row>
    <row r="884" ht="12.75" customHeight="1">
      <c r="A884" s="140"/>
    </row>
    <row r="885" ht="12.75" customHeight="1">
      <c r="A885" s="140"/>
    </row>
    <row r="886" ht="12.75" customHeight="1">
      <c r="A886" s="140"/>
    </row>
    <row r="887" ht="12.75" customHeight="1">
      <c r="A887" s="140"/>
    </row>
    <row r="888" ht="12.75" customHeight="1">
      <c r="A888" s="140"/>
    </row>
    <row r="889" ht="12.75" customHeight="1">
      <c r="A889" s="140"/>
    </row>
    <row r="890" ht="12.75" customHeight="1">
      <c r="A890" s="140"/>
    </row>
    <row r="891" ht="12.75" customHeight="1">
      <c r="A891" s="140"/>
    </row>
    <row r="892" ht="12.75" customHeight="1">
      <c r="A892" s="140"/>
    </row>
    <row r="893" ht="12.75" customHeight="1">
      <c r="A893" s="140"/>
    </row>
    <row r="894" ht="12.75" customHeight="1">
      <c r="A894" s="140"/>
    </row>
    <row r="895" ht="12.75" customHeight="1">
      <c r="A895" s="140"/>
    </row>
    <row r="896" ht="12.75" customHeight="1">
      <c r="A896" s="140"/>
    </row>
    <row r="897" ht="12.75" customHeight="1">
      <c r="A897" s="140"/>
    </row>
    <row r="898" ht="12.75" customHeight="1">
      <c r="A898" s="140"/>
    </row>
    <row r="899" ht="12.75" customHeight="1">
      <c r="A899" s="140"/>
    </row>
    <row r="900" ht="12.75" customHeight="1">
      <c r="A900" s="140"/>
    </row>
    <row r="901" ht="12.75" customHeight="1">
      <c r="A901" s="140"/>
    </row>
    <row r="902" ht="12.75" customHeight="1">
      <c r="A902" s="140"/>
    </row>
    <row r="903" ht="12.75" customHeight="1">
      <c r="A903" s="140"/>
    </row>
    <row r="904" ht="12.75" customHeight="1">
      <c r="A904" s="140"/>
    </row>
    <row r="905" ht="12.75" customHeight="1">
      <c r="A905" s="140"/>
    </row>
    <row r="906" ht="12.75" customHeight="1">
      <c r="A906" s="140"/>
    </row>
    <row r="907" ht="12.75" customHeight="1">
      <c r="A907" s="140"/>
    </row>
    <row r="908" ht="12.75" customHeight="1">
      <c r="A908" s="140"/>
    </row>
    <row r="909" ht="12.75" customHeight="1">
      <c r="A909" s="140"/>
    </row>
    <row r="910" ht="12.75" customHeight="1">
      <c r="A910" s="140"/>
    </row>
    <row r="911" ht="12.75" customHeight="1">
      <c r="A911" s="140"/>
    </row>
    <row r="912" ht="12.75" customHeight="1">
      <c r="A912" s="140"/>
    </row>
    <row r="913" ht="12.75" customHeight="1">
      <c r="A913" s="140"/>
    </row>
    <row r="914" ht="12.75" customHeight="1">
      <c r="A914" s="140"/>
    </row>
    <row r="915" ht="12.75" customHeight="1">
      <c r="A915" s="140"/>
    </row>
    <row r="916" ht="12.75" customHeight="1">
      <c r="A916" s="140"/>
    </row>
    <row r="917" ht="12.75" customHeight="1">
      <c r="A917" s="140"/>
    </row>
    <row r="918" ht="12.75" customHeight="1">
      <c r="A918" s="140"/>
    </row>
    <row r="919" ht="12.75" customHeight="1">
      <c r="A919" s="140"/>
    </row>
    <row r="920" ht="12.75" customHeight="1">
      <c r="A920" s="140"/>
    </row>
    <row r="921" ht="12.75" customHeight="1">
      <c r="A921" s="140"/>
    </row>
    <row r="922" ht="12.75" customHeight="1">
      <c r="A922" s="140"/>
    </row>
    <row r="923" ht="12.75" customHeight="1">
      <c r="A923" s="140"/>
    </row>
    <row r="924" ht="12.75" customHeight="1">
      <c r="A924" s="140"/>
    </row>
    <row r="925" ht="12.75" customHeight="1">
      <c r="A925" s="140"/>
    </row>
    <row r="926" ht="12.75" customHeight="1">
      <c r="A926" s="140"/>
    </row>
    <row r="927" ht="12.75" customHeight="1">
      <c r="A927" s="140"/>
    </row>
    <row r="928" ht="12.75" customHeight="1">
      <c r="A928" s="140"/>
    </row>
    <row r="929" ht="12.75" customHeight="1">
      <c r="A929" s="140"/>
    </row>
    <row r="930" ht="12.75" customHeight="1">
      <c r="A930" s="140"/>
    </row>
    <row r="931" ht="12.75" customHeight="1">
      <c r="A931" s="140"/>
    </row>
    <row r="932" ht="12.75" customHeight="1">
      <c r="A932" s="140"/>
    </row>
    <row r="933" ht="12.75" customHeight="1">
      <c r="A933" s="140"/>
    </row>
    <row r="934" ht="12.75" customHeight="1">
      <c r="A934" s="140"/>
    </row>
    <row r="935" ht="12.75" customHeight="1">
      <c r="A935" s="140"/>
    </row>
    <row r="936" ht="12.75" customHeight="1">
      <c r="A936" s="140"/>
    </row>
    <row r="937" ht="12.75" customHeight="1">
      <c r="A937" s="140"/>
    </row>
    <row r="938" ht="12.75" customHeight="1">
      <c r="A938" s="140"/>
    </row>
    <row r="939" ht="12.75" customHeight="1">
      <c r="A939" s="140"/>
    </row>
    <row r="940" ht="12.75" customHeight="1">
      <c r="A940" s="140"/>
    </row>
    <row r="941" ht="12.75" customHeight="1">
      <c r="A941" s="140"/>
    </row>
    <row r="942" ht="12.75" customHeight="1">
      <c r="A942" s="140"/>
    </row>
    <row r="943" ht="12.75" customHeight="1">
      <c r="A943" s="140"/>
    </row>
    <row r="944" ht="12.75" customHeight="1">
      <c r="A944" s="140"/>
    </row>
    <row r="945" ht="12.75" customHeight="1">
      <c r="A945" s="140"/>
    </row>
    <row r="946" ht="12.75" customHeight="1">
      <c r="A946" s="140"/>
    </row>
    <row r="947" ht="12.75" customHeight="1">
      <c r="A947" s="140"/>
    </row>
    <row r="948" ht="12.75" customHeight="1">
      <c r="A948" s="140"/>
    </row>
    <row r="949" ht="12.75" customHeight="1">
      <c r="A949" s="140"/>
    </row>
    <row r="950" ht="12.75" customHeight="1">
      <c r="A950" s="140"/>
    </row>
    <row r="951" ht="12.75" customHeight="1">
      <c r="A951" s="140"/>
    </row>
    <row r="952" ht="12.75" customHeight="1">
      <c r="A952" s="140"/>
    </row>
    <row r="953" ht="12.75" customHeight="1">
      <c r="A953" s="140"/>
    </row>
    <row r="954" ht="12.75" customHeight="1">
      <c r="A954" s="140"/>
    </row>
    <row r="955" ht="12.75" customHeight="1">
      <c r="A955" s="140"/>
    </row>
    <row r="956" ht="12.75" customHeight="1">
      <c r="A956" s="140"/>
    </row>
    <row r="957" ht="12.75" customHeight="1">
      <c r="A957" s="140"/>
    </row>
    <row r="958" ht="12.75" customHeight="1">
      <c r="A958" s="140"/>
    </row>
    <row r="959" ht="12.75" customHeight="1">
      <c r="A959" s="140"/>
    </row>
    <row r="960" ht="12.75" customHeight="1">
      <c r="A960" s="140"/>
    </row>
    <row r="961" ht="12.75" customHeight="1">
      <c r="A961" s="140"/>
    </row>
    <row r="962" ht="12.75" customHeight="1">
      <c r="A962" s="140"/>
    </row>
    <row r="963" ht="12.75" customHeight="1">
      <c r="A963" s="140"/>
    </row>
    <row r="964" ht="12.75" customHeight="1">
      <c r="A964" s="140"/>
    </row>
    <row r="965" ht="12.75" customHeight="1">
      <c r="A965" s="140"/>
    </row>
    <row r="966" ht="12.75" customHeight="1">
      <c r="A966" s="140"/>
    </row>
    <row r="967" ht="12.75" customHeight="1">
      <c r="A967" s="140"/>
    </row>
    <row r="968" ht="12.75" customHeight="1">
      <c r="A968" s="140"/>
    </row>
    <row r="969" ht="12.75" customHeight="1">
      <c r="A969" s="140"/>
    </row>
    <row r="970" ht="12.75" customHeight="1">
      <c r="A970" s="140"/>
    </row>
    <row r="971" ht="12.75" customHeight="1">
      <c r="A971" s="140"/>
    </row>
    <row r="972" ht="12.75" customHeight="1">
      <c r="A972" s="140"/>
    </row>
    <row r="973" ht="12.75" customHeight="1">
      <c r="A973" s="140"/>
    </row>
    <row r="974" ht="12.75" customHeight="1">
      <c r="A974" s="140"/>
    </row>
    <row r="975" ht="12.75" customHeight="1">
      <c r="A975" s="140"/>
    </row>
    <row r="976" ht="12.75" customHeight="1">
      <c r="A976" s="140"/>
    </row>
    <row r="977" ht="12.75" customHeight="1">
      <c r="A977" s="140"/>
    </row>
    <row r="978" ht="12.75" customHeight="1">
      <c r="A978" s="140"/>
    </row>
    <row r="979" ht="12.75" customHeight="1">
      <c r="A979" s="140"/>
    </row>
    <row r="980" ht="12.75" customHeight="1">
      <c r="A980" s="140"/>
    </row>
    <row r="981" ht="12.75" customHeight="1">
      <c r="A981" s="140"/>
    </row>
    <row r="982" ht="12.75" customHeight="1">
      <c r="A982" s="140"/>
    </row>
    <row r="983" ht="12.75" customHeight="1">
      <c r="A983" s="140"/>
    </row>
    <row r="984" ht="12.75" customHeight="1">
      <c r="A984" s="140"/>
    </row>
    <row r="985" ht="12.75" customHeight="1">
      <c r="A985" s="140"/>
    </row>
    <row r="986" ht="12.75" customHeight="1">
      <c r="A986" s="140"/>
    </row>
    <row r="987" ht="12.75" customHeight="1">
      <c r="A987" s="140"/>
    </row>
    <row r="988" ht="12.75" customHeight="1">
      <c r="A988" s="140"/>
    </row>
    <row r="989" ht="12.75" customHeight="1">
      <c r="A989" s="140"/>
    </row>
    <row r="990" ht="12.75" customHeight="1">
      <c r="A990" s="140"/>
    </row>
    <row r="991" ht="12.75" customHeight="1">
      <c r="A991" s="140"/>
    </row>
    <row r="992" ht="12.75" customHeight="1">
      <c r="A992" s="140"/>
    </row>
    <row r="993" ht="12.75" customHeight="1">
      <c r="A993" s="140"/>
    </row>
    <row r="994" ht="12.75" customHeight="1">
      <c r="A994" s="140"/>
    </row>
    <row r="995" ht="12.75" customHeight="1">
      <c r="A995" s="140"/>
    </row>
    <row r="996" ht="12.75" customHeight="1">
      <c r="A996" s="140"/>
    </row>
    <row r="997" ht="12.75" customHeight="1">
      <c r="A997" s="140"/>
    </row>
    <row r="998" ht="12.75" customHeight="1">
      <c r="A998" s="140"/>
    </row>
    <row r="999" ht="12.75" customHeight="1">
      <c r="A999" s="140"/>
    </row>
    <row r="1000" ht="12.75" customHeight="1">
      <c r="A1000" s="140"/>
    </row>
    <row r="1001" ht="12.75" customHeight="1">
      <c r="A1001" s="140"/>
    </row>
    <row r="1002" ht="12.75" customHeight="1">
      <c r="A1002" s="140"/>
    </row>
    <row r="1003" ht="12.75" customHeight="1">
      <c r="A1003" s="140"/>
    </row>
    <row r="1004" ht="12.75" customHeight="1">
      <c r="A1004" s="140"/>
    </row>
    <row r="1005" ht="12.75" customHeight="1">
      <c r="A1005" s="140"/>
    </row>
    <row r="1006" ht="12.75" customHeight="1">
      <c r="A1006" s="140"/>
    </row>
    <row r="1007" ht="12.75" customHeight="1">
      <c r="A1007" s="140"/>
    </row>
    <row r="1008" ht="12.75" customHeight="1">
      <c r="A1008" s="140"/>
    </row>
    <row r="1009" ht="12.75" customHeight="1">
      <c r="A1009" s="140"/>
    </row>
    <row r="1010" ht="12.75" customHeight="1">
      <c r="A1010" s="140"/>
    </row>
    <row r="1011" ht="12.75" customHeight="1">
      <c r="A1011" s="140"/>
    </row>
    <row r="1012" ht="12.75" customHeight="1">
      <c r="A1012" s="140"/>
    </row>
    <row r="1013" ht="12.75" customHeight="1">
      <c r="A1013" s="140"/>
    </row>
    <row r="1014" ht="12.75" customHeight="1">
      <c r="A1014" s="140"/>
    </row>
    <row r="1015" ht="12.75" customHeight="1">
      <c r="A1015" s="140"/>
    </row>
    <row r="1016" ht="12.75" customHeight="1">
      <c r="A1016" s="140"/>
    </row>
    <row r="1017" ht="12.75" customHeight="1">
      <c r="A1017" s="140"/>
    </row>
    <row r="1018" ht="12.75" customHeight="1">
      <c r="A1018" s="140"/>
    </row>
    <row r="1019" ht="12.75" customHeight="1">
      <c r="A1019" s="140"/>
    </row>
    <row r="1020" ht="12.75" customHeight="1">
      <c r="A1020" s="140"/>
    </row>
    <row r="1021" ht="12.75" customHeight="1">
      <c r="A1021" s="140"/>
    </row>
    <row r="1022" ht="12.75" customHeight="1">
      <c r="A1022" s="140"/>
    </row>
    <row r="1023" ht="12.75" customHeight="1">
      <c r="A1023" s="140"/>
    </row>
  </sheetData>
  <autoFilter ref="$AQ$3"/>
  <mergeCells count="49">
    <mergeCell ref="S71:T71"/>
    <mergeCell ref="U71:V71"/>
    <mergeCell ref="M75:T75"/>
    <mergeCell ref="U75:V75"/>
    <mergeCell ref="M77:T77"/>
    <mergeCell ref="U77:V77"/>
    <mergeCell ref="M66:T66"/>
    <mergeCell ref="U66:V66"/>
    <mergeCell ref="M68:T68"/>
    <mergeCell ref="M69:N69"/>
    <mergeCell ref="P69:Q69"/>
    <mergeCell ref="M70:N70"/>
    <mergeCell ref="M71:N71"/>
    <mergeCell ref="B1:R3"/>
    <mergeCell ref="B4:K4"/>
    <mergeCell ref="B6:I6"/>
    <mergeCell ref="M6:T6"/>
    <mergeCell ref="X6:AE6"/>
    <mergeCell ref="AI6:AP6"/>
    <mergeCell ref="B22:I22"/>
    <mergeCell ref="AI22:AP22"/>
    <mergeCell ref="M22:T22"/>
    <mergeCell ref="X22:AE22"/>
    <mergeCell ref="B38:I38"/>
    <mergeCell ref="M38:T38"/>
    <mergeCell ref="X38:AE38"/>
    <mergeCell ref="AI38:AP38"/>
    <mergeCell ref="M57:T57"/>
    <mergeCell ref="M58:T58"/>
    <mergeCell ref="U58:V58"/>
    <mergeCell ref="M59:T59"/>
    <mergeCell ref="U59:V59"/>
    <mergeCell ref="M60:T60"/>
    <mergeCell ref="U60:V60"/>
    <mergeCell ref="U62:V62"/>
    <mergeCell ref="M62:T62"/>
    <mergeCell ref="M63:T63"/>
    <mergeCell ref="U63:V63"/>
    <mergeCell ref="M64:T64"/>
    <mergeCell ref="U64:V64"/>
    <mergeCell ref="M65:T65"/>
    <mergeCell ref="U65:V65"/>
    <mergeCell ref="S69:T69"/>
    <mergeCell ref="S70:T70"/>
    <mergeCell ref="P70:Q70"/>
    <mergeCell ref="P71:Q71"/>
    <mergeCell ref="M73:T73"/>
    <mergeCell ref="M74:T74"/>
    <mergeCell ref="U74:V74"/>
  </mergeCells>
  <hyperlinks>
    <hyperlink r:id="rId1" ref="AO1"/>
  </hyperlinks>
  <printOptions horizontalCentered="1" verticalCentered="1"/>
  <pageMargins bottom="0.1968503937007874" footer="0.0" header="0.0" left="0.5118110236220472" right="0.5118110236220472" top="0.1968503937007874"/>
  <pageSetup paperSize="9" orientation="landscape"/>
  <drawing r:id="rId2"/>
</worksheet>
</file>